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نشرات  2019 المنتهيه\"/>
    </mc:Choice>
  </mc:AlternateContent>
  <xr:revisionPtr revIDLastSave="0" documentId="13_ncr:1_{36018F60-2AB7-48C7-98D2-A9CCBF5E1DC5}" xr6:coauthVersionLast="41" xr6:coauthVersionMax="41" xr10:uidLastSave="{00000000-0000-0000-0000-000000000000}"/>
  <bookViews>
    <workbookView xWindow="0" yWindow="585" windowWidth="28800" windowHeight="8370" activeTab="4" xr2:uid="{00000000-000D-0000-FFFF-FFFF00000000}"/>
  </bookViews>
  <sheets>
    <sheet name="المقدمة" sheetId="1" r:id="rId1"/>
    <sheet name="التقديم" sheetId="2" r:id="rId2"/>
    <sheet name="98" sheetId="22" r:id="rId3"/>
    <sheet name="99" sheetId="23" r:id="rId4"/>
    <sheet name="Gr_32" sheetId="24" r:id="rId5"/>
    <sheet name="Gr_33" sheetId="25" r:id="rId6"/>
    <sheet name="100" sheetId="26" r:id="rId7"/>
  </sheets>
  <definedNames>
    <definedName name="_xlnm.Print_Area" localSheetId="6">'100'!$A$1:$K$31</definedName>
    <definedName name="_xlnm.Print_Area" localSheetId="2">'98'!$A$1:$G$28</definedName>
    <definedName name="_xlnm.Print_Area" localSheetId="3">'99'!$A$1:$I$30</definedName>
    <definedName name="_xlnm.Print_Area" localSheetId="4">Gr_32!$A$1:$I$23</definedName>
    <definedName name="_xlnm.Print_Area" localSheetId="5">Gr_33!$A$1:$I$36</definedName>
    <definedName name="_xlnm.Print_Area" localSheetId="1">التقديم!$A$1:$C$5</definedName>
    <definedName name="_xlnm.Print_Area" localSheetId="0">المقدمة!$A$1:$A$39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23" l="1"/>
  <c r="F29" i="23" l="1"/>
  <c r="D29" i="23"/>
  <c r="C29" i="23"/>
  <c r="E28" i="23"/>
  <c r="G28" i="23" s="1"/>
  <c r="E27" i="23"/>
  <c r="G27" i="23" s="1"/>
  <c r="E26" i="23"/>
  <c r="G26" i="23" s="1"/>
  <c r="E25" i="23"/>
  <c r="G25" i="23" s="1"/>
  <c r="E24" i="23"/>
  <c r="G24" i="23" s="1"/>
  <c r="E23" i="23"/>
  <c r="G23" i="23" s="1"/>
  <c r="E21" i="23"/>
  <c r="G21" i="23" s="1"/>
  <c r="E20" i="23"/>
  <c r="G20" i="23" s="1"/>
  <c r="E19" i="23"/>
  <c r="G19" i="23" s="1"/>
  <c r="E18" i="23"/>
  <c r="G18" i="23" s="1"/>
  <c r="E17" i="23"/>
  <c r="G17" i="23" s="1"/>
  <c r="E16" i="23"/>
  <c r="G16" i="23" s="1"/>
  <c r="E14" i="23"/>
  <c r="G14" i="23" s="1"/>
  <c r="E12" i="23"/>
  <c r="G12" i="23" s="1"/>
  <c r="E28" i="22"/>
  <c r="D28" i="22"/>
  <c r="C28" i="22"/>
  <c r="L20" i="24" l="1"/>
  <c r="E29" i="23"/>
  <c r="G11" i="23"/>
  <c r="G29" i="23" s="1"/>
</calcChain>
</file>

<file path=xl/sharedStrings.xml><?xml version="1.0" encoding="utf-8"?>
<sst xmlns="http://schemas.openxmlformats.org/spreadsheetml/2006/main" count="221" uniqueCount="127">
  <si>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</si>
  <si>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</si>
  <si>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</si>
  <si>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</si>
  <si>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</si>
  <si>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</si>
  <si>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</si>
  <si>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</si>
  <si>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</si>
  <si>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</si>
  <si>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</si>
  <si>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</si>
  <si>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</si>
  <si>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</si>
  <si>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</si>
  <si>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</si>
  <si>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</si>
  <si>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</si>
  <si>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</si>
  <si>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</si>
  <si>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</si>
  <si>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</si>
  <si>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Information and communication</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</si>
  <si>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</si>
  <si>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</si>
  <si>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</si>
  <si>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</si>
  <si>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</si>
  <si>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</si>
  <si>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</si>
  <si>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</si>
  <si>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</si>
  <si>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</si>
  <si>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</si>
  <si>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</si>
  <si>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</si>
  <si>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</si>
  <si>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</si>
  <si>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</si>
  <si>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</si>
  <si>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</si>
  <si>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</si>
  <si>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</si>
  <si>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</si>
  <si>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</si>
  <si>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</si>
  <si>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</si>
  <si>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</si>
  <si>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</si>
  <si>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</si>
  <si>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</si>
  <si>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</si>
  <si>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</si>
  <si>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</si>
  <si>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</si>
  <si>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</si>
  <si>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</si>
  <si>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</si>
  <si>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</si>
  <si>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</si>
  <si>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</si>
  <si>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</si>
  <si>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</si>
  <si>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</si>
  <si>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</si>
  <si>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</si>
  <si>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</si>
  <si>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</si>
  <si>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</si>
  <si>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</si>
  <si>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</si>
  <si>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</si>
  <si>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</si>
  <si>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</si>
  <si>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</si>
  <si>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</si>
  <si>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</si>
  <si>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</si>
  <si>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</si>
  <si>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</si>
  <si>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</si>
  <si>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</si>
  <si>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</si>
  <si>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</si>
  <si>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</si>
  <si>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r>
      <t xml:space="preserve">القيمة مليون ريال
</t>
    </r>
    <r>
      <rPr>
        <b/>
        <sz val="8"/>
        <rFont val="Arial"/>
        <family val="2"/>
      </rPr>
      <t>Value 000,000 QR</t>
    </r>
  </si>
  <si>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</si>
  <si>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</si>
  <si>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</si>
  <si>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</si>
  <si>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</si>
  <si>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</si>
  <si>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</si>
  <si>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</si>
  <si>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</si>
  <si>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</si>
  <si>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</si>
  <si>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</si>
  <si>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</si>
  <si>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</si>
  <si>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</si>
  <si>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</si>
  <si>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</si>
  <si>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</si>
  <si>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</si>
  <si>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</si>
  <si>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 xml:space="preserve">الأنشطة العقارية والأنشطة المهنيه والادارية </t>
  </si>
  <si>
    <t>(خدمات اعمال)</t>
  </si>
  <si>
    <t>(Business Services)</t>
  </si>
  <si>
    <t>الانشطة العقارية والأنشطة المهنية والإدارية
(خدمات أعمال)</t>
  </si>
  <si>
    <t>REAL ESTATE ACTIVITIES AND
 PROFESSIONAL AND ADMINISTRATIVE
ACTIVITIES</t>
  </si>
  <si>
    <t>القيمة المضافة الصافية حسب النشاط الاقتصادي</t>
  </si>
  <si>
    <t xml:space="preserve"> -@+ </t>
  </si>
  <si>
    <t>CHAPTER XII</t>
  </si>
  <si>
    <t>TABLE (98) (Unit : 000. Q.R)</t>
  </si>
  <si>
    <t>يسرجهاز  التخطيط  والاحصاء أن تقدم هذا الفصل الخاص بإحصاءات نشاط خدمات اعمال (الأنشطة العقارية والأنشطة المهنيه والادارية )   وذلك فى إطار خطة الوزارة الطموحة فى توفير وتطوير الاحصاءات الاقتصادية.</t>
  </si>
  <si>
    <t>The Planning and Statistics Authority is pleased to present this chapter covering statistics of Business Services activity (Real estate activities And professional and administrative activities) within the framework of the ministry’s ambitious plan for the provision and development of the economic statistics.</t>
  </si>
  <si>
    <t>REAL ESTATE ACTIVITIES AND PROFESSIONAL AND ADMINISTRATIVE ACTIVITIES</t>
  </si>
  <si>
    <t>جدول (100)</t>
  </si>
  <si>
    <t>Table No. (100)</t>
  </si>
  <si>
    <t>Graph (33) شكل</t>
  </si>
  <si>
    <t>جدول  (99)  (الوحدة : ألف ريال قطري)</t>
  </si>
  <si>
    <t>TABLE (99) (Unit : 000. Q.R)</t>
  </si>
  <si>
    <t>جدول (98)  (الوحدة : ألف ريال قطري)</t>
  </si>
  <si>
    <t>2019</t>
  </si>
  <si>
    <t>2015 - 2019</t>
  </si>
  <si>
    <t>Graph (32) شكل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</si>
</sst>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_ "/>
    <numFmt numFmtId="168" formatCode="0.00_ "/>
  </numFmts>
  <fonts count="43">
    <font>
      <sz val="11"/>
      <color theme="1"/>
      <name val="Calibri"/>
      <family val="2"/>
      <charset val="178"/>
      <scheme val="minor"/>
    </font>
    <font>
      <sz val="10"/>
      <name val="Arial"/>
      <family val="2"/>
    </font>
    <font>
      <sz val="10"/>
      <color rgb="FF0000FF"/>
      <name val="Arial"/>
      <family val="2"/>
    </font>
    <font>
      <b/>
      <sz val="48"/>
      <color indexed="12"/>
      <name val="AGA Arabesque Desktop"/>
      <charset val="2"/>
    </font>
    <font>
      <b/>
      <sz val="11"/>
      <color indexed="25"/>
      <name val="Arial"/>
      <family val="2"/>
    </font>
    <font>
      <sz val="11"/>
      <color indexed="8"/>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7"/>
      <name val="Arial"/>
      <family val="2"/>
    </font>
    <font>
      <sz val="8"/>
      <color indexed="8"/>
      <name val="Arial"/>
      <family val="2"/>
    </font>
    <font>
      <sz val="10"/>
      <color indexed="8"/>
      <name val="Arial"/>
      <family val="2"/>
    </font>
    <font>
      <b/>
      <sz val="12"/>
      <color indexed="10"/>
      <name val="Arial"/>
      <family val="2"/>
    </font>
    <font>
      <sz val="8"/>
      <name val="Arial"/>
      <family val="2"/>
      <charset val="178"/>
    </font>
    <font>
      <sz val="11"/>
      <color theme="1"/>
      <name val="Calibri"/>
      <family val="2"/>
      <scheme val="minor"/>
    </font>
    <font>
      <sz val="11"/>
      <color indexed="8"/>
      <name val="Calibri"/>
      <family val="2"/>
    </font>
    <font>
      <sz val="10"/>
      <color theme="1"/>
      <name val="Calibri"/>
      <family val="2"/>
      <scheme val="minor"/>
    </font>
    <font>
      <sz val="16"/>
      <name val="Arial"/>
      <family val="2"/>
    </font>
    <font>
      <b/>
      <sz val="48"/>
      <name val="AGA Arabesque Desktop"/>
      <charset val="2"/>
    </font>
    <font>
      <b/>
      <sz val="28"/>
      <name val="Sultan bold"/>
      <charset val="178"/>
    </font>
    <font>
      <b/>
      <sz val="18"/>
      <name val="Bernard MT Condensed"/>
      <family val="1"/>
    </font>
    <font>
      <b/>
      <sz val="24"/>
      <name val="Bernard MT Condensed"/>
      <family val="1"/>
    </font>
    <font>
      <b/>
      <sz val="11"/>
      <name val="Sultan bold"/>
      <charset val="178"/>
    </font>
    <font>
      <b/>
      <sz val="11"/>
      <name val="Arial Black"/>
      <family val="2"/>
    </font>
    <font>
      <b/>
      <sz val="16"/>
      <name val="Sultan bold"/>
      <charset val="178"/>
    </font>
    <font>
      <b/>
      <sz val="12"/>
      <name val="Sakkal Majalla"/>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4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style="medium">
        <color theme="0"/>
      </right>
      <top/>
      <bottom style="medium">
        <color theme="0"/>
      </bottom>
      <diagonal/>
    </border>
  </borders>
  <cellStyleXfs count="36">
    <xf numFmtId="0" fontId="0" fillId="0" borderId="0"/>
    <xf numFmtId="164" fontId="1" fillId="0" borderId="0" applyFont="0" applyFill="0" applyBorder="0" applyAlignment="0" applyProtection="0"/>
    <xf numFmtId="9" fontId="1" fillId="0" borderId="0" applyFont="0" applyFill="0" applyBorder="0" applyAlignment="0" applyProtection="0"/>
    <xf numFmtId="0" fontId="17" fillId="2" borderId="2" applyAlignment="0">
      <alignment horizontal="center" vertical="center"/>
    </xf>
    <xf numFmtId="0" fontId="1" fillId="0" borderId="0"/>
    <xf numFmtId="0" fontId="8" fillId="0" borderId="0" applyAlignment="0">
      <alignment horizontal="centerContinuous" vertical="center"/>
    </xf>
    <xf numFmtId="0" fontId="10" fillId="0" borderId="0" applyAlignment="0">
      <alignment horizontal="centerContinuous" vertical="center"/>
    </xf>
    <xf numFmtId="0" fontId="6" fillId="0" borderId="0">
      <alignment horizontal="right" vertical="center"/>
    </xf>
    <xf numFmtId="0" fontId="1" fillId="0" borderId="0">
      <alignment horizontal="left" vertical="center"/>
    </xf>
    <xf numFmtId="0" fontId="6" fillId="2" borderId="1">
      <alignment horizontal="right" vertical="center" wrapText="1"/>
    </xf>
    <xf numFmtId="0" fontId="12" fillId="2" borderId="2">
      <alignment horizontal="center" vertical="center" wrapText="1"/>
    </xf>
    <xf numFmtId="1" fontId="13" fillId="2" borderId="4">
      <alignment horizontal="left" vertical="center" wrapText="1"/>
    </xf>
    <xf numFmtId="0" fontId="6" fillId="2" borderId="6">
      <alignment horizontal="right" vertical="center" wrapText="1" indent="1" readingOrder="2"/>
    </xf>
    <xf numFmtId="0" fontId="15" fillId="0" borderId="6">
      <alignment horizontal="right" vertical="center" indent="1"/>
    </xf>
    <xf numFmtId="0" fontId="15" fillId="2" borderId="6">
      <alignment horizontal="left" vertical="center" wrapText="1" indent="1"/>
    </xf>
    <xf numFmtId="0" fontId="1" fillId="0" borderId="0"/>
    <xf numFmtId="1" fontId="20" fillId="2" borderId="2">
      <alignment horizontal="center" vertical="center"/>
    </xf>
    <xf numFmtId="0" fontId="21" fillId="0" borderId="6">
      <alignment horizontal="right" vertical="center" indent="1"/>
    </xf>
    <xf numFmtId="0" fontId="21" fillId="0" borderId="0">
      <alignment horizontal="right" vertical="center"/>
    </xf>
    <xf numFmtId="0" fontId="15" fillId="0" borderId="21">
      <alignment horizontal="left" vertical="center"/>
    </xf>
    <xf numFmtId="0" fontId="1" fillId="0" borderId="0"/>
    <xf numFmtId="0" fontId="1" fillId="0" borderId="0"/>
    <xf numFmtId="0" fontId="18" fillId="0" borderId="0"/>
    <xf numFmtId="0" fontId="14" fillId="2" borderId="2">
      <alignment horizontal="center" vertical="center" wrapText="1"/>
    </xf>
    <xf numFmtId="0" fontId="1" fillId="0" borderId="0">
      <alignment horizontal="center" vertical="center" readingOrder="2"/>
    </xf>
    <xf numFmtId="0" fontId="30" fillId="0" borderId="0">
      <alignment horizontal="left" vertical="center"/>
    </xf>
    <xf numFmtId="0" fontId="1" fillId="0" borderId="0"/>
    <xf numFmtId="0" fontId="31" fillId="0" borderId="0"/>
    <xf numFmtId="0" fontId="1" fillId="0" borderId="0"/>
    <xf numFmtId="0" fontId="32" fillId="0" borderId="0"/>
    <xf numFmtId="0" fontId="1" fillId="0" borderId="0"/>
    <xf numFmtId="0" fontId="31" fillId="0" borderId="0"/>
    <xf numFmtId="0" fontId="33" fillId="0" borderId="0"/>
    <xf numFmtId="0" fontId="1" fillId="0" borderId="0"/>
    <xf numFmtId="9" fontId="1" fillId="0" borderId="0" applyFont="0" applyFill="0" applyBorder="0" applyAlignment="0" applyProtection="0"/>
    <xf numFmtId="0" fontId="15" fillId="0" borderId="40">
      <alignment horizontal="left" vertical="center"/>
    </xf>
  </cellStyleXfs>
  <cellXfs count="236">
    <xf numFmtId="0" fontId="0" fillId="0" borderId="0" xfId="0"/>
    <xf numFmtId="0" fontId="1" fillId="0" borderId="0" xfId="4"/>
    <xf numFmtId="0" fontId="2" fillId="0" borderId="0" xfId="4" applyFont="1" applyAlignment="1">
      <alignment vertical="center"/>
    </xf>
    <xf numFmtId="0" fontId="1" fillId="0" borderId="0" xfId="4" applyAlignment="1">
      <alignment vertical="center"/>
    </xf>
    <xf numFmtId="0" fontId="3" fillId="0" borderId="0" xfId="4" applyFont="1"/>
    <xf numFmtId="0" fontId="4" fillId="0" borderId="0" xfId="4" applyFont="1" applyAlignment="1">
      <alignment vertical="center" wrapText="1" readingOrder="1"/>
    </xf>
    <xf numFmtId="0" fontId="5" fillId="0" borderId="0" xfId="4" applyFont="1" applyAlignment="1">
      <alignment vertical="center"/>
    </xf>
    <xf numFmtId="0" fontId="1" fillId="0" borderId="0" xfId="4" applyFont="1" applyAlignment="1">
      <alignment horizontal="justify" vertical="center"/>
    </xf>
    <xf numFmtId="0" fontId="7" fillId="0" borderId="0" xfId="4" applyFont="1" applyAlignment="1">
      <alignment horizontal="justify" vertical="top"/>
    </xf>
    <xf numFmtId="0" fontId="1" fillId="0" borderId="0" xfId="4" applyFont="1" applyBorder="1" applyAlignment="1">
      <alignment horizontal="justify" vertical="top" wrapText="1"/>
    </xf>
    <xf numFmtId="0" fontId="7" fillId="0" borderId="0" xfId="4" applyFont="1" applyAlignment="1">
      <alignment horizontal="justify" vertical="center"/>
    </xf>
    <xf numFmtId="1" fontId="1" fillId="0" borderId="0" xfId="4" applyNumberFormat="1" applyFont="1" applyAlignment="1">
      <alignment horizontal="justify" vertical="center"/>
    </xf>
    <xf numFmtId="165" fontId="1" fillId="0" borderId="0" xfId="2" applyNumberFormat="1" applyFont="1" applyAlignment="1">
      <alignment horizontal="justify" vertical="center"/>
    </xf>
    <xf numFmtId="0" fontId="1" fillId="0" borderId="0" xfId="4" applyFont="1" applyBorder="1" applyAlignment="1">
      <alignment vertical="center"/>
    </xf>
    <xf numFmtId="0" fontId="6" fillId="0" borderId="0" xfId="7" applyFont="1">
      <alignment horizontal="right" vertical="center"/>
    </xf>
    <xf numFmtId="0" fontId="11" fillId="0" borderId="0" xfId="8" applyFont="1">
      <alignment horizontal="left" vertical="center"/>
    </xf>
    <xf numFmtId="0" fontId="1" fillId="0" borderId="0" xfId="4" applyFont="1" applyAlignment="1">
      <alignment vertical="center"/>
    </xf>
    <xf numFmtId="0" fontId="6" fillId="0" borderId="0" xfId="4" applyFont="1" applyAlignment="1">
      <alignment horizontal="left" vertical="center" readingOrder="2"/>
    </xf>
    <xf numFmtId="0" fontId="18"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18" fillId="0" borderId="0" xfId="4" applyFont="1" applyAlignment="1">
      <alignment horizontal="center" vertical="center"/>
    </xf>
    <xf numFmtId="166" fontId="1" fillId="0" borderId="0" xfId="4" applyNumberFormat="1" applyFont="1" applyAlignment="1">
      <alignment horizontal="center" vertical="center"/>
    </xf>
    <xf numFmtId="0" fontId="1" fillId="3" borderId="0" xfId="4" applyFont="1" applyFill="1" applyAlignment="1">
      <alignment vertical="center"/>
    </xf>
    <xf numFmtId="0" fontId="11" fillId="0" borderId="0" xfId="4" applyFont="1" applyBorder="1" applyAlignment="1">
      <alignment vertical="center"/>
    </xf>
    <xf numFmtId="0" fontId="6" fillId="0" borderId="0" xfId="4" applyFont="1" applyBorder="1" applyAlignment="1">
      <alignment vertical="center"/>
    </xf>
    <xf numFmtId="0" fontId="22" fillId="0" borderId="0" xfId="4" applyFont="1" applyBorder="1" applyAlignment="1">
      <alignment vertical="center"/>
    </xf>
    <xf numFmtId="0" fontId="22" fillId="0" borderId="0" xfId="4" applyFont="1" applyAlignment="1">
      <alignment horizontal="centerContinuous" vertical="center"/>
    </xf>
    <xf numFmtId="0" fontId="22" fillId="0" borderId="0" xfId="4" applyFont="1" applyAlignment="1">
      <alignment horizontal="center" vertical="center"/>
    </xf>
    <xf numFmtId="0" fontId="22" fillId="0" borderId="0" xfId="4" applyFont="1" applyAlignment="1">
      <alignment vertical="center"/>
    </xf>
    <xf numFmtId="0" fontId="11" fillId="3" borderId="3" xfId="10" applyFont="1" applyFill="1" applyBorder="1" applyAlignment="1">
      <alignment horizontal="center" wrapText="1"/>
    </xf>
    <xf numFmtId="0" fontId="16" fillId="3" borderId="5" xfId="10" applyFont="1" applyFill="1" applyBorder="1" applyAlignment="1">
      <alignment horizontal="center" vertical="top" wrapText="1"/>
    </xf>
    <xf numFmtId="0" fontId="1" fillId="0" borderId="0" xfId="4" applyAlignment="1">
      <alignment wrapText="1"/>
    </xf>
    <xf numFmtId="0" fontId="6" fillId="0" borderId="0" xfId="7" applyFont="1" applyAlignment="1">
      <alignment vertical="center"/>
    </xf>
    <xf numFmtId="1" fontId="11" fillId="4" borderId="9" xfId="1" applyNumberFormat="1" applyFont="1" applyFill="1" applyBorder="1" applyAlignment="1">
      <alignment horizontal="center" vertical="center" wrapText="1"/>
    </xf>
    <xf numFmtId="1" fontId="11" fillId="4" borderId="9" xfId="1" applyNumberFormat="1" applyFont="1" applyFill="1" applyBorder="1" applyAlignment="1">
      <alignment horizontal="center" vertical="center" wrapText="1" readingOrder="1"/>
    </xf>
    <xf numFmtId="1" fontId="6" fillId="4" borderId="22" xfId="16" applyFont="1" applyFill="1" applyBorder="1" applyAlignment="1">
      <alignment vertical="center"/>
    </xf>
    <xf numFmtId="1" fontId="6"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4"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2" fillId="4" borderId="0" xfId="4" applyFont="1" applyFill="1" applyAlignment="1">
      <alignment vertical="center"/>
    </xf>
    <xf numFmtId="3" fontId="1" fillId="4" borderId="8" xfId="13" applyNumberFormat="1" applyFont="1" applyFill="1" applyBorder="1">
      <alignment horizontal="right" vertical="center" indent="1"/>
    </xf>
    <xf numFmtId="0" fontId="14"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2" fillId="3" borderId="0" xfId="4" applyFont="1" applyFill="1" applyAlignment="1">
      <alignment vertical="center"/>
    </xf>
    <xf numFmtId="3" fontId="11"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1"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6" fillId="3" borderId="0" xfId="16" applyFont="1" applyFill="1" applyBorder="1" applyAlignment="1">
      <alignment vertical="center"/>
    </xf>
    <xf numFmtId="1" fontId="6" fillId="3" borderId="0" xfId="16" applyFont="1" applyFill="1" applyBorder="1" applyAlignment="1">
      <alignment horizontal="center" vertical="center"/>
    </xf>
    <xf numFmtId="1" fontId="11" fillId="3" borderId="0" xfId="16" applyFont="1" applyFill="1" applyBorder="1" applyAlignment="1">
      <alignment vertical="center"/>
    </xf>
    <xf numFmtId="0" fontId="22" fillId="3" borderId="0" xfId="4" applyFont="1" applyFill="1" applyBorder="1" applyAlignment="1">
      <alignment vertical="center"/>
    </xf>
    <xf numFmtId="0" fontId="6" fillId="4" borderId="0" xfId="4" applyFont="1" applyFill="1" applyAlignment="1">
      <alignment horizontal="left" vertical="center" readingOrder="2"/>
    </xf>
    <xf numFmtId="0" fontId="18" fillId="4" borderId="0" xfId="4" applyFont="1" applyFill="1" applyAlignment="1">
      <alignment vertical="center"/>
    </xf>
    <xf numFmtId="3" fontId="1" fillId="4" borderId="0" xfId="4" applyNumberFormat="1" applyFont="1" applyFill="1" applyAlignment="1">
      <alignment horizontal="center" vertical="center"/>
    </xf>
    <xf numFmtId="166" fontId="1" fillId="4" borderId="0" xfId="4" applyNumberFormat="1" applyFont="1" applyFill="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16" fillId="3" borderId="11" xfId="14" applyFont="1" applyFill="1" applyBorder="1" applyAlignment="1">
      <alignment horizontal="left" vertical="center" wrapText="1" indent="3"/>
    </xf>
    <xf numFmtId="0" fontId="16" fillId="4" borderId="11" xfId="14" applyFont="1" applyFill="1" applyBorder="1" applyAlignment="1">
      <alignment horizontal="left" vertical="center" wrapText="1" indent="3"/>
    </xf>
    <xf numFmtId="0" fontId="22" fillId="4" borderId="0" xfId="4" applyFont="1" applyFill="1" applyBorder="1" applyAlignment="1">
      <alignment vertical="center"/>
    </xf>
    <xf numFmtId="0" fontId="16" fillId="3" borderId="23" xfId="14" applyFont="1" applyFill="1" applyBorder="1" applyAlignment="1">
      <alignment horizontal="left" vertical="center" wrapText="1" indent="3"/>
    </xf>
    <xf numFmtId="3" fontId="11" fillId="3" borderId="13" xfId="13" applyNumberFormat="1" applyFont="1" applyFill="1" applyBorder="1">
      <alignment horizontal="right" vertical="center" indent="1"/>
    </xf>
    <xf numFmtId="0" fontId="11"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5" fillId="0" borderId="0" xfId="4" applyFont="1"/>
    <xf numFmtId="3" fontId="18"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1" fillId="3" borderId="8" xfId="13" applyNumberFormat="1" applyFont="1" applyFill="1" applyBorder="1">
      <alignment horizontal="right" vertical="center" indent="1"/>
    </xf>
    <xf numFmtId="3" fontId="11" fillId="4" borderId="8" xfId="13" applyNumberFormat="1" applyFont="1" applyFill="1" applyBorder="1">
      <alignment horizontal="right" vertical="center" indent="1"/>
    </xf>
    <xf numFmtId="0" fontId="1" fillId="0" borderId="0" xfId="4" applyFont="1"/>
    <xf numFmtId="0" fontId="11" fillId="0" borderId="0" xfId="4" applyFont="1" applyAlignment="1">
      <alignment horizontal="center" vertical="center" wrapText="1"/>
    </xf>
    <xf numFmtId="3" fontId="1" fillId="0" borderId="0" xfId="4" applyNumberFormat="1"/>
    <xf numFmtId="0" fontId="18" fillId="4" borderId="0" xfId="22" applyFont="1" applyFill="1" applyAlignment="1">
      <alignment vertical="center"/>
    </xf>
    <xf numFmtId="0" fontId="18" fillId="0" borderId="0" xfId="22" applyFont="1" applyAlignment="1">
      <alignment vertical="center"/>
    </xf>
    <xf numFmtId="49" fontId="6" fillId="0" borderId="0" xfId="22" applyNumberFormat="1" applyFont="1" applyAlignment="1">
      <alignment horizontal="right" vertical="center"/>
    </xf>
    <xf numFmtId="49" fontId="11" fillId="0" borderId="0" xfId="22" applyNumberFormat="1" applyFont="1" applyBorder="1" applyAlignment="1">
      <alignment horizontal="right"/>
    </xf>
    <xf numFmtId="49" fontId="6" fillId="0" borderId="0" xfId="22" applyNumberFormat="1" applyFont="1" applyBorder="1" applyAlignment="1">
      <alignment horizontal="left"/>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49" fontId="11" fillId="3" borderId="34" xfId="22" applyNumberFormat="1" applyFont="1" applyFill="1" applyBorder="1" applyAlignment="1">
      <alignment horizontal="center" wrapText="1" readingOrder="1"/>
    </xf>
    <xf numFmtId="49" fontId="11" fillId="3" borderId="34"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1" fillId="3" borderId="34" xfId="22" applyNumberFormat="1" applyFont="1" applyFill="1" applyBorder="1" applyAlignment="1">
      <alignment horizontal="center"/>
    </xf>
    <xf numFmtId="49" fontId="16" fillId="3" borderId="38" xfId="22" applyNumberFormat="1" applyFont="1" applyFill="1" applyBorder="1" applyAlignment="1">
      <alignment horizontal="center" vertical="top" wrapText="1"/>
    </xf>
    <xf numFmtId="49" fontId="26" fillId="3" borderId="38" xfId="22" applyNumberFormat="1" applyFont="1" applyFill="1" applyBorder="1" applyAlignment="1">
      <alignment horizontal="center" vertical="top" wrapText="1"/>
    </xf>
    <xf numFmtId="1" fontId="9" fillId="4" borderId="24" xfId="16" applyFont="1" applyFill="1" applyBorder="1" applyAlignment="1">
      <alignment horizontal="right" vertical="center"/>
    </xf>
    <xf numFmtId="1" fontId="11" fillId="4" borderId="3" xfId="1" applyNumberFormat="1" applyFont="1" applyFill="1" applyBorder="1" applyAlignment="1">
      <alignment horizontal="center" vertical="center" wrapText="1"/>
    </xf>
    <xf numFmtId="1" fontId="11" fillId="4" borderId="3" xfId="1" applyNumberFormat="1" applyFont="1" applyFill="1" applyBorder="1" applyAlignment="1">
      <alignment horizontal="center" vertical="center" wrapText="1" readingOrder="1"/>
    </xf>
    <xf numFmtId="0" fontId="27" fillId="3" borderId="34" xfId="4" applyFont="1" applyFill="1" applyBorder="1" applyAlignment="1">
      <alignment horizontal="left" vertical="center" wrapText="1" indent="1"/>
    </xf>
    <xf numFmtId="0" fontId="28" fillId="3" borderId="34" xfId="4" applyFont="1" applyFill="1" applyBorder="1" applyAlignment="1">
      <alignment vertical="center" wrapText="1"/>
    </xf>
    <xf numFmtId="0" fontId="27" fillId="4" borderId="34" xfId="4" applyFont="1" applyFill="1" applyBorder="1" applyAlignment="1">
      <alignment horizontal="left" vertical="center" wrapText="1" indent="1"/>
    </xf>
    <xf numFmtId="0" fontId="28" fillId="4" borderId="34" xfId="4" applyFont="1" applyFill="1" applyBorder="1" applyAlignment="1">
      <alignment vertical="center" wrapText="1"/>
    </xf>
    <xf numFmtId="0" fontId="18" fillId="3" borderId="0" xfId="22" applyFont="1" applyFill="1" applyAlignment="1">
      <alignment vertical="center"/>
    </xf>
    <xf numFmtId="167"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8" fontId="1" fillId="3"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8" fontId="1" fillId="4" borderId="34" xfId="22" applyNumberFormat="1" applyFont="1" applyFill="1" applyBorder="1" applyAlignment="1">
      <alignment horizontal="right" vertical="center"/>
    </xf>
    <xf numFmtId="1" fontId="9" fillId="3" borderId="27" xfId="16" applyFont="1" applyFill="1" applyBorder="1" applyAlignment="1">
      <alignment horizontal="right" vertical="center"/>
    </xf>
    <xf numFmtId="0" fontId="24" fillId="3" borderId="27" xfId="4" applyFont="1" applyFill="1" applyBorder="1" applyAlignment="1">
      <alignment horizontal="right" vertical="center" wrapText="1"/>
    </xf>
    <xf numFmtId="0" fontId="11" fillId="0" borderId="0" xfId="22" applyFont="1" applyAlignment="1">
      <alignment horizontal="right" vertical="center" readingOrder="2"/>
    </xf>
    <xf numFmtId="0" fontId="11" fillId="0" borderId="0" xfId="22" applyFont="1" applyAlignment="1">
      <alignment vertical="center"/>
    </xf>
    <xf numFmtId="0" fontId="6" fillId="0" borderId="0" xfId="22" applyFont="1" applyAlignment="1">
      <alignment vertical="center"/>
    </xf>
    <xf numFmtId="0" fontId="14" fillId="0" borderId="0" xfId="22" applyFont="1" applyAlignment="1">
      <alignment vertical="center"/>
    </xf>
    <xf numFmtId="0" fontId="29" fillId="4" borderId="0" xfId="22" applyFont="1" applyFill="1" applyAlignment="1">
      <alignment vertical="center"/>
    </xf>
    <xf numFmtId="0" fontId="29" fillId="0" borderId="0" xfId="22" applyFont="1" applyAlignment="1">
      <alignment vertical="center"/>
    </xf>
    <xf numFmtId="0" fontId="1" fillId="0" borderId="0" xfId="22" applyFont="1" applyAlignment="1">
      <alignment vertical="center"/>
    </xf>
    <xf numFmtId="167"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8" fontId="1" fillId="3" borderId="38" xfId="22" applyNumberFormat="1" applyFont="1" applyFill="1" applyBorder="1" applyAlignment="1">
      <alignment horizontal="right" vertical="center"/>
    </xf>
    <xf numFmtId="0" fontId="27" fillId="3" borderId="38" xfId="4" applyFont="1" applyFill="1" applyBorder="1" applyAlignment="1">
      <alignment horizontal="left" vertical="center" wrapText="1" indent="1"/>
    </xf>
    <xf numFmtId="0" fontId="28" fillId="3" borderId="38" xfId="4" applyFont="1" applyFill="1" applyBorder="1" applyAlignment="1">
      <alignment vertical="center" wrapText="1"/>
    </xf>
    <xf numFmtId="0" fontId="7" fillId="0" borderId="0" xfId="0" applyFont="1" applyAlignment="1">
      <alignment vertical="top"/>
    </xf>
    <xf numFmtId="0" fontId="1" fillId="0" borderId="0" xfId="0" applyFont="1" applyAlignment="1">
      <alignment horizontal="justify" vertical="top" wrapText="1"/>
    </xf>
    <xf numFmtId="0" fontId="7" fillId="0" borderId="0" xfId="0" applyFont="1" applyBorder="1" applyAlignment="1">
      <alignment vertical="top"/>
    </xf>
    <xf numFmtId="0" fontId="34" fillId="4" borderId="0" xfId="22" applyFont="1" applyFill="1" applyAlignment="1">
      <alignment vertical="center" readingOrder="2"/>
    </xf>
    <xf numFmtId="0" fontId="34" fillId="0" borderId="0" xfId="22" applyFont="1" applyAlignment="1">
      <alignment vertical="center" readingOrder="2"/>
    </xf>
    <xf numFmtId="167" fontId="1" fillId="4" borderId="43" xfId="22" applyNumberFormat="1" applyFont="1" applyFill="1" applyBorder="1" applyAlignment="1">
      <alignment horizontal="right" vertical="center"/>
    </xf>
    <xf numFmtId="2" fontId="1" fillId="4" borderId="43" xfId="22" applyNumberFormat="1" applyFont="1" applyFill="1" applyBorder="1" applyAlignment="1">
      <alignment horizontal="right" vertical="center"/>
    </xf>
    <xf numFmtId="168" fontId="1" fillId="4" borderId="43" xfId="22" applyNumberFormat="1" applyFont="1" applyFill="1" applyBorder="1" applyAlignment="1">
      <alignment horizontal="right" vertical="center"/>
    </xf>
    <xf numFmtId="167" fontId="1" fillId="3" borderId="0" xfId="22" applyNumberFormat="1" applyFont="1" applyFill="1" applyBorder="1" applyAlignment="1">
      <alignment horizontal="right" vertical="center"/>
    </xf>
    <xf numFmtId="2" fontId="1" fillId="3" borderId="0" xfId="22" applyNumberFormat="1" applyFont="1" applyFill="1" applyBorder="1" applyAlignment="1">
      <alignment horizontal="right" vertical="center"/>
    </xf>
    <xf numFmtId="168" fontId="1" fillId="3" borderId="0" xfId="22" applyNumberFormat="1" applyFont="1" applyFill="1" applyBorder="1" applyAlignment="1">
      <alignment horizontal="right" vertical="center"/>
    </xf>
    <xf numFmtId="0" fontId="36" fillId="0" borderId="0" xfId="0" applyFont="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center" vertical="top" wrapText="1"/>
    </xf>
    <xf numFmtId="0" fontId="11" fillId="0" borderId="0" xfId="4" applyFont="1" applyAlignment="1">
      <alignment horizontal="justify" vertical="center"/>
    </xf>
    <xf numFmtId="0" fontId="40" fillId="0" borderId="0" xfId="0" applyFont="1" applyAlignment="1">
      <alignment horizontal="center" vertical="top" wrapText="1"/>
    </xf>
    <xf numFmtId="0" fontId="41" fillId="0" borderId="0" xfId="4" applyFont="1" applyAlignment="1">
      <alignment horizontal="center" vertical="center"/>
    </xf>
    <xf numFmtId="0" fontId="42" fillId="0" borderId="0" xfId="0" applyFont="1" applyAlignment="1">
      <alignment horizontal="right" vertical="top" wrapText="1"/>
    </xf>
    <xf numFmtId="0" fontId="42" fillId="0" borderId="0" xfId="4" applyFont="1" applyAlignment="1">
      <alignment horizontal="right" vertical="top" wrapText="1"/>
    </xf>
    <xf numFmtId="0" fontId="39" fillId="0" borderId="0" xfId="4" applyFont="1" applyAlignment="1">
      <alignment horizontal="center" vertical="top"/>
    </xf>
    <xf numFmtId="0" fontId="40" fillId="0" borderId="0" xfId="0" applyFont="1" applyAlignment="1">
      <alignment horizontal="center" vertical="top"/>
    </xf>
    <xf numFmtId="0" fontId="35" fillId="0" borderId="0" xfId="0" applyFont="1" applyAlignment="1">
      <alignment horizontal="center"/>
    </xf>
    <xf numFmtId="3" fontId="1" fillId="0" borderId="8" xfId="13" applyNumberFormat="1" applyFont="1" applyFill="1" applyBorder="1">
      <alignment horizontal="right" vertical="center" indent="1"/>
    </xf>
    <xf numFmtId="2" fontId="1" fillId="0" borderId="34" xfId="22" applyNumberFormat="1" applyFont="1" applyFill="1" applyBorder="1" applyAlignment="1">
      <alignment horizontal="right" vertical="center"/>
    </xf>
    <xf numFmtId="3" fontId="1" fillId="0" borderId="9" xfId="13" applyNumberFormat="1" applyFont="1" applyFill="1" applyBorder="1">
      <alignment horizontal="right" vertical="center" indent="1"/>
    </xf>
    <xf numFmtId="3" fontId="11" fillId="3" borderId="13" xfId="3" applyNumberFormat="1" applyFont="1" applyFill="1" applyBorder="1" applyAlignment="1">
      <alignment horizontal="right" vertical="center" indent="1"/>
    </xf>
    <xf numFmtId="1" fontId="11" fillId="4" borderId="0" xfId="16" applyFont="1" applyFill="1" applyBorder="1" applyAlignment="1">
      <alignment vertical="center"/>
    </xf>
    <xf numFmtId="1" fontId="6" fillId="4" borderId="0" xfId="16" applyFont="1" applyFill="1" applyBorder="1" applyAlignment="1">
      <alignment horizontal="center" vertical="center"/>
    </xf>
    <xf numFmtId="3" fontId="1" fillId="4" borderId="12" xfId="13" applyNumberFormat="1" applyFont="1" applyFill="1" applyBorder="1">
      <alignment horizontal="right" vertical="center" indent="1"/>
    </xf>
    <xf numFmtId="0" fontId="14" fillId="4" borderId="19" xfId="14" applyFont="1" applyFill="1" applyBorder="1" applyAlignment="1">
      <alignment horizontal="left" vertical="center" wrapText="1" indent="1"/>
    </xf>
    <xf numFmtId="0" fontId="9" fillId="0" borderId="0" xfId="5" applyFont="1" applyAlignment="1">
      <alignment horizontal="center" vertical="center" readingOrder="2"/>
    </xf>
    <xf numFmtId="0" fontId="6" fillId="0" borderId="0" xfId="6" applyFont="1" applyAlignment="1">
      <alignment horizontal="center" vertical="center" readingOrder="2"/>
    </xf>
    <xf numFmtId="1" fontId="9" fillId="3" borderId="0" xfId="16" applyFont="1" applyFill="1" applyBorder="1" applyAlignment="1">
      <alignment horizontal="right" vertical="center"/>
    </xf>
    <xf numFmtId="1" fontId="9" fillId="3" borderId="27" xfId="16" applyFont="1" applyFill="1" applyBorder="1" applyAlignment="1">
      <alignment horizontal="right" vertical="center"/>
    </xf>
    <xf numFmtId="0" fontId="19" fillId="0" borderId="0" xfId="6" applyFont="1" applyAlignment="1">
      <alignment horizontal="center" vertical="center" readingOrder="1"/>
    </xf>
    <xf numFmtId="0" fontId="23" fillId="4" borderId="28" xfId="4" applyFont="1" applyFill="1" applyBorder="1" applyAlignment="1">
      <alignment horizontal="right" vertical="center" wrapText="1" indent="1"/>
    </xf>
    <xf numFmtId="0" fontId="23" fillId="4" borderId="29" xfId="4" applyFont="1" applyFill="1" applyBorder="1" applyAlignment="1">
      <alignment horizontal="right" vertical="center" wrapText="1" indent="1"/>
    </xf>
    <xf numFmtId="1" fontId="11" fillId="3" borderId="7" xfId="16" applyFont="1" applyFill="1" applyBorder="1">
      <alignment horizontal="center" vertical="center"/>
    </xf>
    <xf numFmtId="1" fontId="11" fillId="3" borderId="14" xfId="16" applyFont="1" applyFill="1" applyBorder="1">
      <alignment horizontal="center" vertical="center"/>
    </xf>
    <xf numFmtId="0" fontId="14" fillId="3" borderId="22" xfId="10" applyFont="1" applyFill="1" applyBorder="1" applyAlignment="1">
      <alignment horizontal="center" vertical="center" wrapText="1"/>
    </xf>
    <xf numFmtId="0" fontId="14" fillId="3" borderId="20" xfId="10" applyFont="1" applyFill="1" applyBorder="1" applyAlignment="1">
      <alignment horizontal="center" vertical="center" wrapText="1"/>
    </xf>
    <xf numFmtId="0" fontId="14" fillId="3" borderId="23" xfId="10" applyFont="1" applyFill="1" applyBorder="1" applyAlignment="1">
      <alignment horizontal="center" vertical="center" wrapText="1"/>
    </xf>
    <xf numFmtId="0" fontId="14" fillId="3" borderId="18" xfId="10" applyFont="1" applyFill="1" applyBorder="1" applyAlignment="1">
      <alignment horizontal="center" vertical="center" wrapText="1"/>
    </xf>
    <xf numFmtId="1" fontId="9" fillId="4" borderId="20" xfId="16" applyFont="1" applyFill="1" applyBorder="1" applyAlignment="1">
      <alignment horizontal="right" vertical="center"/>
    </xf>
    <xf numFmtId="1" fontId="9" fillId="4" borderId="24" xfId="16" applyFont="1" applyFill="1" applyBorder="1" applyAlignment="1">
      <alignment horizontal="right" vertical="center"/>
    </xf>
    <xf numFmtId="0" fontId="23" fillId="3" borderId="25" xfId="4" applyFont="1" applyFill="1" applyBorder="1" applyAlignment="1">
      <alignment horizontal="right" vertical="center" wrapText="1" indent="1"/>
    </xf>
    <xf numFmtId="0" fontId="23" fillId="3" borderId="26" xfId="4" applyFont="1" applyFill="1" applyBorder="1" applyAlignment="1">
      <alignment horizontal="right" vertical="center" wrapText="1" indent="1"/>
    </xf>
    <xf numFmtId="0" fontId="23" fillId="4" borderId="25" xfId="4" applyFont="1" applyFill="1" applyBorder="1" applyAlignment="1">
      <alignment horizontal="right" vertical="center" wrapText="1" indent="1"/>
    </xf>
    <xf numFmtId="0" fontId="23" fillId="4" borderId="26" xfId="4" applyFont="1" applyFill="1" applyBorder="1" applyAlignment="1">
      <alignment horizontal="right" vertical="center" wrapText="1" indent="1"/>
    </xf>
    <xf numFmtId="0" fontId="24" fillId="4" borderId="30" xfId="4" applyFont="1" applyFill="1" applyBorder="1" applyAlignment="1">
      <alignment horizontal="right" vertical="center" wrapText="1"/>
    </xf>
    <xf numFmtId="0" fontId="24" fillId="4" borderId="27" xfId="4" applyFont="1" applyFill="1" applyBorder="1" applyAlignment="1">
      <alignment horizontal="right" vertical="center" wrapText="1"/>
    </xf>
    <xf numFmtId="0" fontId="23" fillId="4" borderId="31" xfId="4" applyFont="1" applyFill="1" applyBorder="1" applyAlignment="1">
      <alignment horizontal="right" vertical="center" wrapText="1" indent="1"/>
    </xf>
    <xf numFmtId="0" fontId="23" fillId="4" borderId="32" xfId="4" applyFont="1" applyFill="1" applyBorder="1" applyAlignment="1">
      <alignment horizontal="right" vertical="center" wrapText="1" indent="1"/>
    </xf>
    <xf numFmtId="0" fontId="11" fillId="3" borderId="15"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4" fillId="3" borderId="16" xfId="3" applyFont="1" applyFill="1" applyBorder="1" applyAlignment="1">
      <alignment horizontal="center" vertical="center" wrapText="1"/>
    </xf>
    <xf numFmtId="0" fontId="9" fillId="0" borderId="0" xfId="6" applyFont="1" applyAlignment="1">
      <alignment horizontal="center" vertical="center" readingOrder="2"/>
    </xf>
    <xf numFmtId="0" fontId="23" fillId="3" borderId="34" xfId="4" applyFont="1" applyFill="1" applyBorder="1" applyAlignment="1">
      <alignment horizontal="right" vertical="center" wrapText="1" indent="3"/>
    </xf>
    <xf numFmtId="0" fontId="23" fillId="4" borderId="34" xfId="4" applyFont="1" applyFill="1" applyBorder="1" applyAlignment="1">
      <alignment horizontal="right" vertical="center" wrapText="1" indent="1"/>
    </xf>
    <xf numFmtId="0" fontId="14" fillId="3" borderId="24" xfId="10" applyFont="1" applyFill="1" applyBorder="1" applyAlignment="1">
      <alignment horizontal="center" vertical="center" wrapText="1"/>
    </xf>
    <xf numFmtId="0" fontId="14" fillId="3" borderId="11" xfId="10" applyFont="1" applyFill="1" applyBorder="1" applyAlignment="1">
      <alignment horizontal="center" vertical="center" wrapText="1"/>
    </xf>
    <xf numFmtId="0" fontId="14" fillId="3" borderId="27" xfId="10" applyFont="1" applyFill="1" applyBorder="1" applyAlignment="1">
      <alignment horizontal="center" vertical="center" wrapText="1"/>
    </xf>
    <xf numFmtId="0" fontId="14" fillId="3" borderId="33" xfId="10" applyFont="1" applyFill="1" applyBorder="1" applyAlignment="1">
      <alignment horizontal="center" vertical="center" wrapText="1"/>
    </xf>
    <xf numFmtId="0" fontId="23" fillId="3" borderId="30" xfId="4" applyFont="1" applyFill="1" applyBorder="1" applyAlignment="1">
      <alignment horizontal="right" vertical="center" indent="3"/>
    </xf>
    <xf numFmtId="0" fontId="23" fillId="3" borderId="27" xfId="4" applyFont="1" applyFill="1" applyBorder="1" applyAlignment="1">
      <alignment horizontal="right" vertical="center" indent="3"/>
    </xf>
    <xf numFmtId="0" fontId="23" fillId="4" borderId="34" xfId="4" applyFont="1" applyFill="1" applyBorder="1" applyAlignment="1">
      <alignment horizontal="right" vertical="center" wrapText="1" indent="3"/>
    </xf>
    <xf numFmtId="1" fontId="6" fillId="3" borderId="22" xfId="16" applyFont="1" applyFill="1" applyBorder="1">
      <alignment horizontal="center" vertical="center"/>
    </xf>
    <xf numFmtId="1" fontId="6" fillId="3" borderId="24" xfId="16" applyFont="1" applyFill="1" applyBorder="1">
      <alignment horizontal="center" vertical="center"/>
    </xf>
    <xf numFmtId="1" fontId="6" fillId="3" borderId="11" xfId="16" applyFont="1" applyFill="1" applyBorder="1">
      <alignment horizontal="center" vertical="center"/>
    </xf>
    <xf numFmtId="1" fontId="6" fillId="3" borderId="27" xfId="16" applyFont="1" applyFill="1" applyBorder="1">
      <alignment horizontal="center" vertical="center"/>
    </xf>
    <xf numFmtId="1" fontId="6" fillId="3" borderId="23" xfId="16" applyFont="1" applyFill="1" applyBorder="1">
      <alignment horizontal="center" vertical="center"/>
    </xf>
    <xf numFmtId="1" fontId="6" fillId="3" borderId="33" xfId="16" applyFont="1" applyFill="1" applyBorder="1">
      <alignment horizontal="center" vertical="center"/>
    </xf>
    <xf numFmtId="1" fontId="11" fillId="3" borderId="3" xfId="1" applyNumberFormat="1" applyFont="1" applyFill="1" applyBorder="1" applyAlignment="1">
      <alignment horizontal="center" vertical="center" wrapText="1"/>
    </xf>
    <xf numFmtId="1" fontId="11" fillId="3" borderId="9" xfId="1" applyNumberFormat="1" applyFont="1" applyFill="1" applyBorder="1" applyAlignment="1">
      <alignment horizontal="center" vertical="center" wrapText="1"/>
    </xf>
    <xf numFmtId="1" fontId="11" fillId="3" borderId="5" xfId="1" applyNumberFormat="1" applyFont="1" applyFill="1" applyBorder="1" applyAlignment="1">
      <alignment horizontal="center" vertical="center" wrapText="1"/>
    </xf>
    <xf numFmtId="1" fontId="11" fillId="3" borderId="3" xfId="1" applyNumberFormat="1" applyFont="1" applyFill="1" applyBorder="1" applyAlignment="1">
      <alignment horizontal="center" vertical="center" wrapText="1" readingOrder="1"/>
    </xf>
    <xf numFmtId="1" fontId="11" fillId="3" borderId="9" xfId="1" applyNumberFormat="1" applyFont="1" applyFill="1" applyBorder="1" applyAlignment="1">
      <alignment horizontal="center" vertical="center" wrapText="1" readingOrder="1"/>
    </xf>
    <xf numFmtId="1" fontId="11" fillId="3" borderId="5" xfId="1" applyNumberFormat="1" applyFont="1" applyFill="1" applyBorder="1" applyAlignment="1">
      <alignment horizontal="center" vertical="center" wrapText="1" readingOrder="1"/>
    </xf>
    <xf numFmtId="0" fontId="11" fillId="3" borderId="13" xfId="3" applyFont="1" applyFill="1" applyBorder="1" applyAlignment="1">
      <alignment horizontal="center" vertical="center" wrapText="1"/>
    </xf>
    <xf numFmtId="0" fontId="14" fillId="3" borderId="17" xfId="3" applyFont="1" applyFill="1" applyBorder="1" applyAlignment="1">
      <alignment horizontal="center" vertical="center" wrapText="1"/>
    </xf>
    <xf numFmtId="0" fontId="24" fillId="3" borderId="30" xfId="4" applyFont="1" applyFill="1" applyBorder="1" applyAlignment="1">
      <alignment horizontal="right" vertical="center" wrapText="1"/>
    </xf>
    <xf numFmtId="0" fontId="24" fillId="3" borderId="27" xfId="4" applyFont="1" applyFill="1" applyBorder="1" applyAlignment="1">
      <alignment horizontal="right" vertical="center" wrapText="1"/>
    </xf>
    <xf numFmtId="0" fontId="11" fillId="0" borderId="0" xfId="4" applyFont="1" applyBorder="1" applyAlignment="1">
      <alignment horizontal="center" vertical="center"/>
    </xf>
    <xf numFmtId="0" fontId="7" fillId="0" borderId="0" xfId="5" applyFont="1" applyAlignment="1">
      <alignment horizontal="center" vertical="center" readingOrder="2"/>
    </xf>
    <xf numFmtId="0" fontId="19" fillId="0" borderId="0" xfId="6" applyFont="1" applyAlignment="1">
      <alignment horizontal="center" vertical="center" readingOrder="2"/>
    </xf>
    <xf numFmtId="0" fontId="6" fillId="0" borderId="0" xfId="6" applyFont="1" applyAlignment="1">
      <alignment horizontal="center" vertical="center" readingOrder="1"/>
    </xf>
    <xf numFmtId="0" fontId="6" fillId="0" borderId="0" xfId="4" applyFont="1" applyAlignment="1">
      <alignment horizontal="center"/>
    </xf>
    <xf numFmtId="49" fontId="9" fillId="0" borderId="0" xfId="22" applyNumberFormat="1" applyFont="1" applyAlignment="1">
      <alignment horizontal="center" vertical="center"/>
    </xf>
    <xf numFmtId="49" fontId="6" fillId="0" borderId="0" xfId="22" applyNumberFormat="1" applyFont="1" applyAlignment="1">
      <alignment horizontal="center" vertical="center" wrapText="1"/>
    </xf>
    <xf numFmtId="49" fontId="9" fillId="0" borderId="0" xfId="22" applyNumberFormat="1" applyFont="1" applyAlignment="1">
      <alignment horizontal="center" vertical="center" wrapText="1" readingOrder="2"/>
    </xf>
    <xf numFmtId="49" fontId="11" fillId="0" borderId="0" xfId="22" applyNumberFormat="1" applyFont="1" applyAlignment="1">
      <alignment vertical="center"/>
    </xf>
    <xf numFmtId="49" fontId="11" fillId="3" borderId="36" xfId="22" applyNumberFormat="1" applyFont="1" applyFill="1" applyBorder="1" applyAlignment="1">
      <alignment horizontal="center" wrapText="1"/>
    </xf>
    <xf numFmtId="49" fontId="11" fillId="3" borderId="37" xfId="22" applyNumberFormat="1" applyFont="1" applyFill="1" applyBorder="1" applyAlignment="1">
      <alignment horizontal="center" wrapText="1"/>
    </xf>
    <xf numFmtId="49" fontId="14" fillId="3" borderId="35" xfId="22" applyNumberFormat="1" applyFont="1" applyFill="1" applyBorder="1" applyAlignment="1">
      <alignment horizontal="center" vertical="center"/>
    </xf>
    <xf numFmtId="49" fontId="14" fillId="3" borderId="34" xfId="22" applyNumberFormat="1" applyFont="1" applyFill="1" applyBorder="1" applyAlignment="1">
      <alignment horizontal="center" vertical="center"/>
    </xf>
    <xf numFmtId="49" fontId="14" fillId="3" borderId="38" xfId="22" applyNumberFormat="1" applyFont="1" applyFill="1" applyBorder="1" applyAlignment="1">
      <alignment horizontal="center" vertical="center"/>
    </xf>
    <xf numFmtId="0" fontId="6" fillId="3" borderId="35" xfId="22" applyFont="1" applyFill="1" applyBorder="1" applyAlignment="1">
      <alignment horizontal="center" vertical="center" wrapText="1"/>
    </xf>
    <xf numFmtId="0" fontId="6" fillId="3" borderId="34" xfId="22" applyFont="1" applyFill="1" applyBorder="1" applyAlignment="1">
      <alignment horizontal="center" vertical="center" wrapText="1"/>
    </xf>
    <xf numFmtId="0" fontId="6" fillId="3" borderId="38" xfId="22" applyFont="1" applyFill="1" applyBorder="1" applyAlignment="1">
      <alignment horizontal="center" vertical="center" wrapText="1"/>
    </xf>
    <xf numFmtId="49" fontId="16" fillId="3" borderId="34" xfId="22" applyNumberFormat="1" applyFont="1" applyFill="1" applyBorder="1" applyAlignment="1">
      <alignment horizontal="center" vertical="center" wrapText="1"/>
    </xf>
    <xf numFmtId="0" fontId="23" fillId="3" borderId="30" xfId="4" applyFont="1" applyFill="1" applyBorder="1" applyAlignment="1">
      <alignment horizontal="right" vertical="center" wrapText="1" indent="1"/>
    </xf>
    <xf numFmtId="0" fontId="23" fillId="3" borderId="39" xfId="4" applyFont="1" applyFill="1" applyBorder="1" applyAlignment="1">
      <alignment horizontal="right" vertical="center" wrapText="1" indent="1"/>
    </xf>
    <xf numFmtId="49" fontId="11" fillId="3" borderId="35" xfId="22" applyNumberFormat="1" applyFont="1" applyFill="1" applyBorder="1" applyAlignment="1">
      <alignment horizontal="center" vertical="center"/>
    </xf>
    <xf numFmtId="49" fontId="11" fillId="3" borderId="34" xfId="22" applyNumberFormat="1" applyFont="1" applyFill="1" applyBorder="1" applyAlignment="1">
      <alignment horizontal="center" vertical="center"/>
    </xf>
    <xf numFmtId="49" fontId="11" fillId="3" borderId="38" xfId="22" applyNumberFormat="1" applyFont="1" applyFill="1" applyBorder="1" applyAlignment="1">
      <alignment horizontal="center" vertical="center"/>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0" fontId="23" fillId="4" borderId="30" xfId="4" applyFont="1" applyFill="1" applyBorder="1" applyAlignment="1">
      <alignment horizontal="right" vertical="center" wrapText="1" indent="1"/>
    </xf>
    <xf numFmtId="0" fontId="23" fillId="4" borderId="39" xfId="4" applyFont="1" applyFill="1" applyBorder="1" applyAlignment="1">
      <alignment horizontal="right" vertical="center" wrapText="1" indent="1"/>
    </xf>
    <xf numFmtId="49" fontId="11" fillId="3" borderId="38"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6" fillId="3" borderId="38" xfId="22" applyNumberFormat="1" applyFont="1" applyFill="1" applyBorder="1" applyAlignment="1">
      <alignment horizontal="center" vertical="top" wrapText="1"/>
    </xf>
    <xf numFmtId="0" fontId="23" fillId="3" borderId="41" xfId="4" applyFont="1" applyFill="1" applyBorder="1" applyAlignment="1">
      <alignment horizontal="right" vertical="center" wrapText="1" indent="1"/>
    </xf>
    <xf numFmtId="0" fontId="23" fillId="3" borderId="42" xfId="4" applyFont="1" applyFill="1" applyBorder="1" applyAlignment="1">
      <alignment horizontal="right" vertical="center" wrapText="1" indent="1"/>
    </xf>
  </cellXfs>
  <cellStyles count="36">
    <cellStyle name="Comma" xfId="1" builtinId="3"/>
    <cellStyle name="H1" xfId="5" xr:uid="{00000000-0005-0000-0000-000001000000}"/>
    <cellStyle name="H2" xfId="6" xr:uid="{00000000-0005-0000-0000-000002000000}"/>
    <cellStyle name="had" xfId="9" xr:uid="{00000000-0005-0000-0000-000003000000}"/>
    <cellStyle name="had0" xfId="11" xr:uid="{00000000-0005-0000-0000-000004000000}"/>
    <cellStyle name="Had1" xfId="16" xr:uid="{00000000-0005-0000-0000-000005000000}"/>
    <cellStyle name="Had2" xfId="10" xr:uid="{00000000-0005-0000-0000-000006000000}"/>
    <cellStyle name="Had3" xfId="23" xr:uid="{00000000-0005-0000-0000-000007000000}"/>
    <cellStyle name="inxa" xfId="24" xr:uid="{00000000-0005-0000-0000-000008000000}"/>
    <cellStyle name="inxe" xfId="25" xr:uid="{00000000-0005-0000-0000-000009000000}"/>
    <cellStyle name="Normal" xfId="0" builtinId="0"/>
    <cellStyle name="Normal 10" xfId="26" xr:uid="{00000000-0005-0000-0000-00000B000000}"/>
    <cellStyle name="Normal 13" xfId="27" xr:uid="{00000000-0005-0000-0000-00000C000000}"/>
    <cellStyle name="Normal 2" xfId="4" xr:uid="{00000000-0005-0000-0000-00000D000000}"/>
    <cellStyle name="Normal 2 2" xfId="28" xr:uid="{00000000-0005-0000-0000-00000E000000}"/>
    <cellStyle name="Normal 2_نشره التجاره الداخليه 21" xfId="29" xr:uid="{00000000-0005-0000-0000-00000F000000}"/>
    <cellStyle name="Normal 3" xfId="20" xr:uid="{00000000-0005-0000-0000-000010000000}"/>
    <cellStyle name="Normal 3 2" xfId="30" xr:uid="{00000000-0005-0000-0000-000011000000}"/>
    <cellStyle name="Normal 4" xfId="22" xr:uid="{00000000-0005-0000-0000-000012000000}"/>
    <cellStyle name="Normal 4 2" xfId="31" xr:uid="{00000000-0005-0000-0000-000013000000}"/>
    <cellStyle name="Normal 5" xfId="15" xr:uid="{00000000-0005-0000-0000-000014000000}"/>
    <cellStyle name="Normal 6" xfId="32" xr:uid="{00000000-0005-0000-0000-000015000000}"/>
    <cellStyle name="Normal 7" xfId="21" xr:uid="{00000000-0005-0000-0000-000016000000}"/>
    <cellStyle name="Normal 9" xfId="33" xr:uid="{00000000-0005-0000-0000-000017000000}"/>
    <cellStyle name="NotA" xfId="18" xr:uid="{00000000-0005-0000-0000-000018000000}"/>
    <cellStyle name="Percent" xfId="2" builtinId="5"/>
    <cellStyle name="Percent 2" xfId="34" xr:uid="{00000000-0005-0000-0000-00001A000000}"/>
    <cellStyle name="T1" xfId="7" xr:uid="{00000000-0005-0000-0000-00001B000000}"/>
    <cellStyle name="T2" xfId="8" xr:uid="{00000000-0005-0000-0000-00001C000000}"/>
    <cellStyle name="Total" xfId="3" builtinId="25"/>
    <cellStyle name="Total1" xfId="17" xr:uid="{00000000-0005-0000-0000-00001E000000}"/>
    <cellStyle name="TXT1" xfId="12" xr:uid="{00000000-0005-0000-0000-00001F000000}"/>
    <cellStyle name="TXT2" xfId="13" xr:uid="{00000000-0005-0000-0000-000020000000}"/>
    <cellStyle name="TXT3" xfId="14" xr:uid="{00000000-0005-0000-0000-000021000000}"/>
    <cellStyle name="TXT4" xfId="35" xr:uid="{00000000-0005-0000-0000-000022000000}"/>
    <cellStyle name="TXT5" xfId="19"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'99'!$C$7:$C$9</c:f>
              <c:strCache>
                <c:ptCount val="3"/>
                <c:pt idx="0">
                  <c:v>الانتاج الاجمالي
Gross Output</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'99'!$C$11:$C$28</c:f>
              <c:numCache>
                <c:formatCode>#,##0</c:formatCode>
                <c:ptCount val="18"/>
                <c:pt idx="0">
                  <c:v>247118</c:v>
                </c:pt>
                <c:pt idx="1">
                  <c:v>2257550</c:v>
                </c:pt>
                <c:pt idx="3">
                  <c:v>21820539</c:v>
                </c:pt>
                <c:pt idx="5">
                  <c:v>1152279</c:v>
                </c:pt>
                <c:pt idx="6">
                  <c:v>2312098</c:v>
                </c:pt>
                <c:pt idx="7">
                  <c:v>11739282</c:v>
                </c:pt>
                <c:pt idx="8">
                  <c:v>2216470</c:v>
                </c:pt>
                <c:pt idx="9">
                  <c:v>797524</c:v>
                </c:pt>
                <c:pt idx="10">
                  <c:v>42553</c:v>
                </c:pt>
                <c:pt idx="12">
                  <c:v>2511636</c:v>
                </c:pt>
                <c:pt idx="13">
                  <c:v>2974981</c:v>
                </c:pt>
                <c:pt idx="14">
                  <c:v>1247756</c:v>
                </c:pt>
                <c:pt idx="15">
                  <c:v>1201193</c:v>
                </c:pt>
                <c:pt idx="16">
                  <c:v>4561181</c:v>
                </c:pt>
                <c:pt idx="17">
                  <c:v>730129</c:v>
                </c:pt>
              </c:numCache>
            </c:numRef>
          </c:val>
          <c:extLst>
            <c:ext xmlns:c16="http://schemas.microsoft.com/office/drawing/2014/chart" uri="{C3380CC4-5D6E-409C-BE32-E72D297353CC}">
              <c16:uniqueId val="{00000000-3634-4FA6-B81E-CCD1CF154136}"/>
            </c:ext>
          </c:extLst>
        </c:ser>
        <c:ser>
          <c:idx val="1"/>
          <c:order val="1"/>
          <c:tx>
            <c:strRef>
              <c:f>'99'!$D$7:$D$9</c:f>
              <c:strCache>
                <c:ptCount val="3"/>
                <c:pt idx="0">
                  <c:v>الاستهلاك الوسيط
Intermediate Consumption</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'99'!$D$11:$D$28</c:f>
              <c:numCache>
                <c:formatCode>#,##0</c:formatCode>
                <c:ptCount val="18"/>
                <c:pt idx="0">
                  <c:v>56790</c:v>
                </c:pt>
                <c:pt idx="1">
                  <c:v>611309</c:v>
                </c:pt>
                <c:pt idx="3">
                  <c:v>4178329</c:v>
                </c:pt>
                <c:pt idx="5">
                  <c:v>257013</c:v>
                </c:pt>
                <c:pt idx="6">
                  <c:v>501648</c:v>
                </c:pt>
                <c:pt idx="7">
                  <c:v>2127630</c:v>
                </c:pt>
                <c:pt idx="8">
                  <c:v>708861</c:v>
                </c:pt>
                <c:pt idx="9">
                  <c:v>226407</c:v>
                </c:pt>
                <c:pt idx="10">
                  <c:v>9398</c:v>
                </c:pt>
                <c:pt idx="12">
                  <c:v>768520</c:v>
                </c:pt>
                <c:pt idx="13">
                  <c:v>507121</c:v>
                </c:pt>
                <c:pt idx="14">
                  <c:v>458058</c:v>
                </c:pt>
                <c:pt idx="15">
                  <c:v>171485</c:v>
                </c:pt>
                <c:pt idx="16">
                  <c:v>1192803</c:v>
                </c:pt>
                <c:pt idx="17">
                  <c:v>175849</c:v>
                </c:pt>
              </c:numCache>
            </c:numRef>
          </c:val>
          <c:extLst>
            <c:ext xmlns:c16="http://schemas.microsoft.com/office/drawing/2014/chart" uri="{C3380CC4-5D6E-409C-BE32-E72D297353CC}">
              <c16:uniqueId val="{00000001-3634-4FA6-B81E-CCD1CF154136}"/>
            </c:ext>
          </c:extLst>
        </c:ser>
        <c:ser>
          <c:idx val="2"/>
          <c:order val="2"/>
          <c:tx>
            <c:strRef>
              <c:f>'99'!$E$7:$E$9</c:f>
              <c:strCache>
                <c:ptCount val="3"/>
                <c:pt idx="0">
                  <c:v>القيمة المضافة الاجمالية
Value Added (Gross)</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'99'!$E$11:$E$28</c:f>
              <c:numCache>
                <c:formatCode>#,##0</c:formatCode>
                <c:ptCount val="18"/>
                <c:pt idx="0">
                  <c:v>190328</c:v>
                </c:pt>
                <c:pt idx="1">
                  <c:v>1646241</c:v>
                </c:pt>
                <c:pt idx="3">
                  <c:v>17642210</c:v>
                </c:pt>
                <c:pt idx="5">
                  <c:v>895266</c:v>
                </c:pt>
                <c:pt idx="6">
                  <c:v>1810450</c:v>
                </c:pt>
                <c:pt idx="7">
                  <c:v>9611652</c:v>
                </c:pt>
                <c:pt idx="8">
                  <c:v>1507609</c:v>
                </c:pt>
                <c:pt idx="9">
                  <c:v>571117</c:v>
                </c:pt>
                <c:pt idx="10">
                  <c:v>33155</c:v>
                </c:pt>
                <c:pt idx="12">
                  <c:v>1743116</c:v>
                </c:pt>
                <c:pt idx="13">
                  <c:v>2467860</c:v>
                </c:pt>
                <c:pt idx="14">
                  <c:v>789698</c:v>
                </c:pt>
                <c:pt idx="15">
                  <c:v>1029708</c:v>
                </c:pt>
                <c:pt idx="16">
                  <c:v>3368378</c:v>
                </c:pt>
                <c:pt idx="17">
                  <c:v>554280</c:v>
                </c:pt>
              </c:numCache>
            </c:numRef>
          </c:val>
          <c:extLst>
            <c:ext xmlns:c16="http://schemas.microsoft.com/office/drawing/2014/chart" uri="{C3380CC4-5D6E-409C-BE32-E72D297353CC}">
              <c16:uniqueId val="{00000002-3634-4FA6-B81E-CCD1CF154136}"/>
            </c:ext>
          </c:extLst>
        </c:ser>
        <c:ser>
          <c:idx val="3"/>
          <c:order val="3"/>
          <c:tx>
            <c:strRef>
              <c:f>'99'!$F$7:$F$9</c:f>
              <c:strCache>
                <c:ptCount val="3"/>
                <c:pt idx="0">
                  <c:v>الاهتلاكات
Depreciation</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'99'!$F$11:$F$28</c:f>
              <c:numCache>
                <c:formatCode>#,##0</c:formatCode>
                <c:ptCount val="18"/>
                <c:pt idx="0">
                  <c:v>32823</c:v>
                </c:pt>
                <c:pt idx="1">
                  <c:v>17731</c:v>
                </c:pt>
                <c:pt idx="3">
                  <c:v>3812452</c:v>
                </c:pt>
                <c:pt idx="5">
                  <c:v>6669</c:v>
                </c:pt>
                <c:pt idx="6">
                  <c:v>69400</c:v>
                </c:pt>
                <c:pt idx="7">
                  <c:v>188502</c:v>
                </c:pt>
                <c:pt idx="8">
                  <c:v>230783</c:v>
                </c:pt>
                <c:pt idx="9">
                  <c:v>57746</c:v>
                </c:pt>
                <c:pt idx="10">
                  <c:v>743</c:v>
                </c:pt>
                <c:pt idx="12">
                  <c:v>521526</c:v>
                </c:pt>
                <c:pt idx="13">
                  <c:v>89979</c:v>
                </c:pt>
                <c:pt idx="14">
                  <c:v>30263</c:v>
                </c:pt>
                <c:pt idx="15">
                  <c:v>28170</c:v>
                </c:pt>
                <c:pt idx="16">
                  <c:v>110748</c:v>
                </c:pt>
                <c:pt idx="17">
                  <c:v>18724</c:v>
                </c:pt>
              </c:numCache>
            </c:numRef>
          </c:val>
          <c:extLst>
            <c:ext xmlns:c16="http://schemas.microsoft.com/office/drawing/2014/chart" uri="{C3380CC4-5D6E-409C-BE32-E72D297353CC}">
              <c16:uniqueId val="{00000003-3634-4FA6-B81E-CCD1CF154136}"/>
            </c:ext>
          </c:extLst>
        </c:ser>
        <c:ser>
          <c:idx val="4"/>
          <c:order val="4"/>
          <c:tx>
            <c:strRef>
              <c:f>'99'!$G$7:$G$9</c:f>
              <c:strCache>
                <c:ptCount val="3"/>
                <c:pt idx="0">
                  <c:v>القيمة المضافة
الصافية
Value Added (Net)</c:v>
                </c:pt>
              </c:strCache>
            </c:strRef>
          </c:tx>
          <c:invertIfNegative val="0"/>
          <c:cat>
            <c:strRef>
              <c:f>'99'!$A$11:$B$28</c:f>
              <c:strCache>
                <c:ptCount val="18"/>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أبحاث الإعلان والسوق</c:v>
                </c:pt>
                <c:pt idx="9">
                  <c:v>الأنشطة المهنية والعلمية والتقنية الأخرى</c:v>
                </c:pt>
                <c:pt idx="10">
                  <c:v>الأنشطة البيطرية</c:v>
                </c:pt>
                <c:pt idx="11">
                  <c:v>نون - الخدمات الإدارية وخدمات الدعم</c:v>
                </c:pt>
                <c:pt idx="12">
                  <c:v>الأنشطة الإيجارية</c:v>
                </c:pt>
                <c:pt idx="13">
                  <c:v>أنشطة الاستخدام</c:v>
                </c:pt>
                <c:pt idx="14">
                  <c:v>وكالات السفر ومنظمو الرحلات السياحية وخدمات الحجز والأنشطة المتصلة بها</c:v>
                </c:pt>
                <c:pt idx="15">
                  <c:v>أنشطة الأمن والتحقيقات</c:v>
                </c:pt>
                <c:pt idx="16">
                  <c:v>أنشطة تقديم الخدمات للمباني وتجميل المواقع</c:v>
                </c:pt>
                <c:pt idx="17">
                  <c:v>الأنشطة الإدارية للمكاتب ، وأنشطة الدعم للمكاتب وغير ذلك من أنشطة الدعم للأعمال </c:v>
                </c:pt>
              </c:strCache>
            </c:strRef>
          </c:cat>
          <c:val>
            <c:numRef>
              <c:f>'99'!$G$11:$G$28</c:f>
              <c:numCache>
                <c:formatCode>#,##0</c:formatCode>
                <c:ptCount val="18"/>
                <c:pt idx="0">
                  <c:v>157505</c:v>
                </c:pt>
                <c:pt idx="1">
                  <c:v>1628510</c:v>
                </c:pt>
                <c:pt idx="3">
                  <c:v>13829758</c:v>
                </c:pt>
                <c:pt idx="5">
                  <c:v>888597</c:v>
                </c:pt>
                <c:pt idx="6">
                  <c:v>1741050</c:v>
                </c:pt>
                <c:pt idx="7">
                  <c:v>9423150</c:v>
                </c:pt>
                <c:pt idx="8">
                  <c:v>1276826</c:v>
                </c:pt>
                <c:pt idx="9">
                  <c:v>513371</c:v>
                </c:pt>
                <c:pt idx="10">
                  <c:v>32412</c:v>
                </c:pt>
                <c:pt idx="12">
                  <c:v>1221590</c:v>
                </c:pt>
                <c:pt idx="13">
                  <c:v>2377881</c:v>
                </c:pt>
                <c:pt idx="14">
                  <c:v>759435</c:v>
                </c:pt>
                <c:pt idx="15">
                  <c:v>1001538</c:v>
                </c:pt>
                <c:pt idx="16">
                  <c:v>3257630</c:v>
                </c:pt>
                <c:pt idx="17">
                  <c:v>535556</c:v>
                </c:pt>
              </c:numCache>
            </c:numRef>
          </c:val>
          <c:extLst>
            <c:ext xmlns:c16="http://schemas.microsoft.com/office/drawing/2014/chart" uri="{C3380CC4-5D6E-409C-BE32-E72D297353CC}">
              <c16:uniqueId val="{00000004-3634-4FA6-B81E-CCD1CF154136}"/>
            </c:ext>
          </c:extLst>
        </c:ser>
        <c:dLbls>
          <c:showLegendKey val="0"/>
          <c:showVal val="0"/>
          <c:showCatName val="0"/>
          <c:showSerName val="0"/>
          <c:showPercent val="0"/>
          <c:showBubbleSize val="0"/>
        </c:dLbls>
        <c:gapWidth val="150"/>
        <c:axId val="103507072"/>
        <c:axId val="103500800"/>
      </c:barChart>
      <c:valAx>
        <c:axId val="103500800"/>
        <c:scaling>
          <c:logBase val="2"/>
          <c:orientation val="minMax"/>
        </c:scaling>
        <c:delete val="0"/>
        <c:axPos val="b"/>
        <c:numFmt formatCode="#,##0" sourceLinked="1"/>
        <c:majorTickMark val="none"/>
        <c:minorTickMark val="none"/>
        <c:tickLblPos val="nextTo"/>
        <c:crossAx val="103507072"/>
        <c:crosses val="autoZero"/>
        <c:crossBetween val="between"/>
        <c:dispUnits>
          <c:builtInUnit val="hundreds"/>
        </c:dispUnits>
      </c:valAx>
      <c:catAx>
        <c:axId val="103507072"/>
        <c:scaling>
          <c:orientation val="minMax"/>
        </c:scaling>
        <c:delete val="0"/>
        <c:axPos val="l"/>
        <c:numFmt formatCode="General" sourceLinked="0"/>
        <c:majorTickMark val="out"/>
        <c:minorTickMark val="none"/>
        <c:tickLblPos val="nextTo"/>
        <c:txPr>
          <a:bodyPr/>
          <a:lstStyle/>
          <a:p>
            <a:pPr>
              <a:defRPr sz="500"/>
            </a:pPr>
            <a:endParaRPr lang="en-US"/>
          </a:p>
        </c:txPr>
        <c:crossAx val="103500800"/>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Gr_32!$J$13:$J$20</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Gr_32!$K$13:$K$20</c:f>
              <c:numCache>
                <c:formatCode>#,##0</c:formatCode>
                <c:ptCount val="8"/>
                <c:pt idx="0">
                  <c:v>17642210</c:v>
                </c:pt>
                <c:pt idx="1">
                  <c:v>1810450</c:v>
                </c:pt>
                <c:pt idx="2">
                  <c:v>9611652</c:v>
                </c:pt>
                <c:pt idx="3">
                  <c:v>1507609</c:v>
                </c:pt>
                <c:pt idx="4">
                  <c:v>1743116</c:v>
                </c:pt>
                <c:pt idx="5">
                  <c:v>1029708</c:v>
                </c:pt>
                <c:pt idx="6">
                  <c:v>3368378</c:v>
                </c:pt>
                <c:pt idx="7">
                  <c:v>7147945</c:v>
                </c:pt>
              </c:numCache>
            </c:numRef>
          </c:val>
          <c:extLst>
            <c:ext xmlns:c16="http://schemas.microsoft.com/office/drawing/2014/chart" uri="{C3380CC4-5D6E-409C-BE32-E72D297353CC}">
              <c16:uniqueId val="{00000000-AC25-45CB-A20D-05F025ACDCF4}"/>
            </c:ext>
          </c:extLst>
        </c:ser>
        <c:dLbls>
          <c:showLegendKey val="0"/>
          <c:showVal val="0"/>
          <c:showCatName val="0"/>
          <c:showSerName val="0"/>
          <c:showPercent val="0"/>
          <c:showBubbleSize val="0"/>
        </c:dLbls>
        <c:gapWidth val="45"/>
        <c:axId val="105842176"/>
        <c:axId val="105843712"/>
      </c:barChart>
      <c:catAx>
        <c:axId val="105842176"/>
        <c:scaling>
          <c:orientation val="minMax"/>
        </c:scaling>
        <c:delete val="0"/>
        <c:axPos val="b"/>
        <c:numFmt formatCode="General" sourceLinked="0"/>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en-US"/>
          </a:p>
        </c:txPr>
        <c:crossAx val="105843712"/>
        <c:crosses val="autoZero"/>
        <c:auto val="1"/>
        <c:lblAlgn val="ctr"/>
        <c:lblOffset val="100"/>
        <c:noMultiLvlLbl val="0"/>
      </c:catAx>
      <c:valAx>
        <c:axId val="105843712"/>
        <c:scaling>
          <c:orientation val="minMax"/>
        </c:scaling>
        <c:delete val="1"/>
        <c:axPos val="l"/>
        <c:numFmt formatCode="#,##0" sourceLinked="1"/>
        <c:majorTickMark val="out"/>
        <c:minorTickMark val="none"/>
        <c:tickLblPos val="nextTo"/>
        <c:crossAx val="10584217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2174023449289302E-2"/>
          <c:y val="2.3033002022288196E-2"/>
          <c:w val="0.92328725067177864"/>
          <c:h val="0.91539370078740157"/>
        </c:manualLayout>
      </c:layout>
      <c:barChart>
        <c:barDir val="col"/>
        <c:grouping val="clustered"/>
        <c:varyColors val="0"/>
        <c:ser>
          <c:idx val="1"/>
          <c:order val="0"/>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Gr_33!$J$2:$J$6</c:f>
              <c:numCache>
                <c:formatCode>General</c:formatCode>
                <c:ptCount val="5"/>
                <c:pt idx="0">
                  <c:v>2015</c:v>
                </c:pt>
                <c:pt idx="1">
                  <c:v>2016</c:v>
                </c:pt>
                <c:pt idx="2">
                  <c:v>2017</c:v>
                </c:pt>
                <c:pt idx="3">
                  <c:v>2018</c:v>
                </c:pt>
                <c:pt idx="4">
                  <c:v>2019</c:v>
                </c:pt>
              </c:numCache>
            </c:numRef>
          </c:cat>
          <c:val>
            <c:numRef>
              <c:f>Gr_33!$K$2:$K$5</c:f>
              <c:numCache>
                <c:formatCode>General</c:formatCode>
                <c:ptCount val="4"/>
                <c:pt idx="0">
                  <c:v>33809038</c:v>
                </c:pt>
                <c:pt idx="1">
                  <c:v>33726329</c:v>
                </c:pt>
                <c:pt idx="2">
                  <c:v>43638677</c:v>
                </c:pt>
                <c:pt idx="3">
                  <c:v>39281939</c:v>
                </c:pt>
              </c:numCache>
            </c:numRef>
          </c:val>
          <c:extLst>
            <c:ext xmlns:c16="http://schemas.microsoft.com/office/drawing/2014/chart" uri="{C3380CC4-5D6E-409C-BE32-E72D297353CC}">
              <c16:uniqueId val="{00000000-57CC-470B-96B9-3F55351C9931}"/>
            </c:ext>
          </c:extLst>
        </c:ser>
        <c:dLbls>
          <c:showLegendKey val="0"/>
          <c:showVal val="1"/>
          <c:showCatName val="0"/>
          <c:showSerName val="0"/>
          <c:showPercent val="0"/>
          <c:showBubbleSize val="0"/>
        </c:dLbls>
        <c:gapWidth val="55"/>
        <c:overlap val="100"/>
        <c:axId val="105872384"/>
        <c:axId val="105895808"/>
      </c:barChart>
      <c:catAx>
        <c:axId val="105872384"/>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05895808"/>
        <c:crosses val="autoZero"/>
        <c:auto val="1"/>
        <c:lblAlgn val="ctr"/>
        <c:lblOffset val="100"/>
        <c:noMultiLvlLbl val="0"/>
      </c:catAx>
      <c:valAx>
        <c:axId val="105895808"/>
        <c:scaling>
          <c:orientation val="minMax"/>
        </c:scaling>
        <c:delete val="0"/>
        <c:axPos val="l"/>
        <c:numFmt formatCode="#,##0.000" sourceLinked="0"/>
        <c:majorTickMark val="none"/>
        <c:minorTickMark val="none"/>
        <c:tickLblPos val="nextTo"/>
        <c:txPr>
          <a:bodyPr/>
          <a:lstStyle/>
          <a:p>
            <a:pPr>
              <a:defRPr b="1"/>
            </a:pPr>
            <a:endParaRPr lang="en-US"/>
          </a:p>
        </c:txPr>
        <c:crossAx val="105872384"/>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60959</xdr:rowOff>
    </xdr:from>
    <xdr:to>
      <xdr:col>1</xdr:col>
      <xdr:colOff>76199</xdr:colOff>
      <xdr:row>3</xdr:row>
      <xdr:rowOff>1318259</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534301" y="-1249681"/>
          <a:ext cx="3604260"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41849</xdr:colOff>
      <xdr:row>0</xdr:row>
      <xdr:rowOff>30480</xdr:rowOff>
    </xdr:from>
    <xdr:to>
      <xdr:col>0</xdr:col>
      <xdr:colOff>761849</xdr:colOff>
      <xdr:row>0</xdr:row>
      <xdr:rowOff>743280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9748811" y="3048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3505200</xdr:colOff>
      <xdr:row>0</xdr:row>
      <xdr:rowOff>0</xdr:rowOff>
    </xdr:from>
    <xdr:to>
      <xdr:col>7</xdr:col>
      <xdr:colOff>8800</xdr:colOff>
      <xdr:row>2</xdr:row>
      <xdr:rowOff>247133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999640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2819400</xdr:colOff>
      <xdr:row>0</xdr:row>
      <xdr:rowOff>0</xdr:rowOff>
    </xdr:from>
    <xdr:to>
      <xdr:col>8</xdr:col>
      <xdr:colOff>377100</xdr:colOff>
      <xdr:row>3</xdr:row>
      <xdr:rowOff>112725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5950775"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201</a:t>
          </a:r>
          <a:r>
            <a:rPr lang="ar-QA" sz="1200" b="1">
              <a:latin typeface="Arial" panose="020B0604020202020204" pitchFamily="34" charset="0"/>
              <a:cs typeface="Arial" panose="020B0604020202020204" pitchFamily="34" charset="0"/>
            </a:rPr>
            <a:t>9</a:t>
          </a:r>
        </a:p>
      </xdr:txBody>
    </xdr:sp>
    <xdr:clientData/>
  </xdr:twoCellAnchor>
  <xdr:twoCellAnchor editAs="oneCell">
    <xdr:from>
      <xdr:col>8</xdr:col>
      <xdr:colOff>491067</xdr:colOff>
      <xdr:row>0</xdr:row>
      <xdr:rowOff>0</xdr:rowOff>
    </xdr:from>
    <xdr:to>
      <xdr:col>9</xdr:col>
      <xdr:colOff>17267</xdr:colOff>
      <xdr:row>3</xdr:row>
      <xdr:rowOff>94733</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74009600" y="0"/>
          <a:ext cx="720000" cy="7128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xdr:colOff>
      <xdr:row>5</xdr:row>
      <xdr:rowOff>7620</xdr:rowOff>
    </xdr:from>
    <xdr:to>
      <xdr:col>8</xdr:col>
      <xdr:colOff>1036320</xdr:colOff>
      <xdr:row>32</xdr:row>
      <xdr:rowOff>121920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448733</xdr:colOff>
      <xdr:row>0</xdr:row>
      <xdr:rowOff>0</xdr:rowOff>
    </xdr:from>
    <xdr:to>
      <xdr:col>8</xdr:col>
      <xdr:colOff>1044908</xdr:colOff>
      <xdr:row>3</xdr:row>
      <xdr:rowOff>16114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70775334" y="0"/>
          <a:ext cx="720000" cy="710381"/>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9</xdr:col>
      <xdr:colOff>2797628</xdr:colOff>
      <xdr:row>0</xdr:row>
      <xdr:rowOff>0</xdr:rowOff>
    </xdr:from>
    <xdr:to>
      <xdr:col>10</xdr:col>
      <xdr:colOff>377100</xdr:colOff>
      <xdr:row>3</xdr:row>
      <xdr:rowOff>70543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6855429"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rightToLeft="1" view="pageBreakPreview" zoomScaleNormal="100" zoomScaleSheetLayoutView="100" workbookViewId="0">
      <selection activeCell="A6" sqref="E6"/>
    </sheetView>
  </sheetViews>
  <sheetFormatPr defaultColWidth="9.140625" defaultRowHeight="12.75"/>
  <cols>
    <col min="1" max="1" width="80.7109375" style="1" customWidth="1"/>
    <col min="2" max="16384" width="9.140625" style="1"/>
  </cols>
  <sheetData>
    <row r="1" spans="1:1" s="2" customFormat="1" ht="94.9" customHeight="1">
      <c r="A1" s="142" t="s">
        <v>112</v>
      </c>
    </row>
    <row r="2" spans="1:1" s="2" customFormat="1" ht="71.45" customHeight="1">
      <c r="A2" s="132" t="s">
        <v>109</v>
      </c>
    </row>
    <row r="3" spans="1:1" s="2" customFormat="1" ht="18.600000000000001" customHeight="1">
      <c r="A3" s="133" t="s">
        <v>113</v>
      </c>
    </row>
    <row r="4" spans="1:1" s="3" customFormat="1" ht="105" customHeight="1">
      <c r="A4" s="134" t="s">
        <v>110</v>
      </c>
    </row>
    <row r="8" spans="1:1" ht="72.75">
      <c r="A8" s="4"/>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20"/>
  <sheetViews>
    <sheetView rightToLeft="1" view="pageBreakPreview" zoomScaleNormal="100" zoomScaleSheetLayoutView="100" workbookViewId="0">
      <selection activeCell="A6" sqref="E6"/>
    </sheetView>
  </sheetViews>
  <sheetFormatPr defaultColWidth="9.140625" defaultRowHeight="12.75"/>
  <cols>
    <col min="1" max="1" width="40.5703125" style="7" customWidth="1"/>
    <col min="2" max="2" width="2.5703125" style="7" customWidth="1"/>
    <col min="3" max="3" width="41" style="7" customWidth="1"/>
    <col min="4" max="4" width="3.140625" style="7" customWidth="1"/>
    <col min="5" max="8" width="9.140625" style="7"/>
    <col min="9" max="9" width="83.140625" style="7" customWidth="1"/>
    <col min="10" max="16384" width="9.140625" style="7"/>
  </cols>
  <sheetData>
    <row r="1" spans="1:11" s="6" customFormat="1" ht="60.6" customHeight="1">
      <c r="A1" s="5"/>
      <c r="B1" s="5"/>
      <c r="C1" s="5"/>
      <c r="D1" s="5"/>
      <c r="E1" s="5"/>
      <c r="F1" s="5"/>
      <c r="G1" s="5"/>
      <c r="H1" s="5"/>
      <c r="I1" s="5"/>
      <c r="J1" s="5"/>
      <c r="K1" s="5"/>
    </row>
    <row r="2" spans="1:11" s="135" customFormat="1" ht="53.45" customHeight="1">
      <c r="A2" s="137" t="s">
        <v>106</v>
      </c>
      <c r="C2" s="136" t="s">
        <v>117</v>
      </c>
    </row>
    <row r="3" spans="1:11" ht="35.450000000000003" customHeight="1">
      <c r="A3" s="140" t="s">
        <v>107</v>
      </c>
      <c r="C3" s="141" t="s">
        <v>108</v>
      </c>
    </row>
    <row r="4" spans="1:11" s="123" customFormat="1" ht="93.6" customHeight="1">
      <c r="A4" s="138" t="s">
        <v>115</v>
      </c>
      <c r="B4" s="121"/>
      <c r="C4" s="122" t="s">
        <v>116</v>
      </c>
    </row>
    <row r="5" spans="1:11" s="10" customFormat="1" ht="123" customHeight="1">
      <c r="A5" s="139" t="s">
        <v>104</v>
      </c>
      <c r="B5" s="8"/>
      <c r="C5" s="9" t="s">
        <v>105</v>
      </c>
    </row>
    <row r="20" spans="5:7">
      <c r="E20" s="11"/>
      <c r="F20" s="11"/>
      <c r="G20" s="12"/>
    </row>
  </sheetData>
  <printOptions horizontalCentered="1"/>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2:P32"/>
  <sheetViews>
    <sheetView showGridLines="0" rightToLeft="1" view="pageBreakPreview" zoomScale="90" zoomScaleNormal="100" zoomScaleSheetLayoutView="90" workbookViewId="0">
      <selection activeCell="A6" sqref="E6"/>
    </sheetView>
  </sheetViews>
  <sheetFormatPr defaultColWidth="9.140625" defaultRowHeight="15.75"/>
  <cols>
    <col min="1" max="1" width="4.7109375" style="17" customWidth="1"/>
    <col min="2" max="2" width="50.7109375" style="18" customWidth="1"/>
    <col min="3" max="4" width="10.7109375" style="19" customWidth="1"/>
    <col min="5" max="5" width="12" style="24" bestFit="1" customWidth="1"/>
    <col min="6" max="6" width="50.7109375" style="20" customWidth="1"/>
    <col min="7" max="7" width="4.7109375" style="16" customWidth="1"/>
    <col min="8" max="16384" width="9.140625" style="16"/>
  </cols>
  <sheetData>
    <row r="2" spans="1:16" s="27" customFormat="1" ht="20.25">
      <c r="A2" s="151" t="s">
        <v>10</v>
      </c>
      <c r="B2" s="151"/>
      <c r="C2" s="151"/>
      <c r="D2" s="151"/>
      <c r="E2" s="151"/>
      <c r="F2" s="151"/>
    </row>
    <row r="3" spans="1:16" s="27" customFormat="1" ht="20.25">
      <c r="A3" s="151">
        <v>2019</v>
      </c>
      <c r="B3" s="151"/>
      <c r="C3" s="151"/>
      <c r="D3" s="151"/>
      <c r="E3" s="151"/>
      <c r="F3" s="151"/>
      <c r="G3" s="151"/>
    </row>
    <row r="4" spans="1:16" s="28" customFormat="1" ht="18">
      <c r="A4" s="152" t="s">
        <v>12</v>
      </c>
      <c r="B4" s="152"/>
      <c r="C4" s="152"/>
      <c r="D4" s="152"/>
      <c r="E4" s="152"/>
      <c r="F4" s="152"/>
    </row>
    <row r="5" spans="1:16" s="28" customFormat="1" ht="18">
      <c r="A5" s="155">
        <v>2019</v>
      </c>
      <c r="B5" s="155"/>
      <c r="C5" s="155"/>
      <c r="D5" s="155"/>
      <c r="E5" s="155"/>
      <c r="F5" s="155"/>
      <c r="G5" s="155"/>
    </row>
    <row r="6" spans="1:16" s="28" customFormat="1" ht="18">
      <c r="A6" s="35" t="s">
        <v>123</v>
      </c>
      <c r="B6" s="29"/>
      <c r="C6" s="30"/>
      <c r="D6" s="30"/>
      <c r="E6" s="31"/>
      <c r="F6" s="31"/>
      <c r="G6" s="15" t="s">
        <v>114</v>
      </c>
    </row>
    <row r="7" spans="1:16" s="31" customFormat="1" ht="31.9" customHeight="1" thickBot="1">
      <c r="A7" s="158" t="s">
        <v>13</v>
      </c>
      <c r="B7" s="158"/>
      <c r="C7" s="32" t="s">
        <v>14</v>
      </c>
      <c r="D7" s="32" t="s">
        <v>15</v>
      </c>
      <c r="E7" s="32" t="s">
        <v>16</v>
      </c>
      <c r="F7" s="160" t="s">
        <v>17</v>
      </c>
      <c r="G7" s="161"/>
      <c r="P7" s="47"/>
    </row>
    <row r="8" spans="1:16" s="31" customFormat="1" ht="31.9" customHeight="1" thickTop="1">
      <c r="A8" s="159"/>
      <c r="B8" s="159"/>
      <c r="C8" s="33" t="s">
        <v>18</v>
      </c>
      <c r="D8" s="33" t="s">
        <v>19</v>
      </c>
      <c r="E8" s="33" t="s">
        <v>20</v>
      </c>
      <c r="F8" s="162"/>
      <c r="G8" s="163"/>
    </row>
    <row r="9" spans="1:16" ht="21.6" customHeight="1" thickBot="1">
      <c r="A9" s="164" t="s">
        <v>21</v>
      </c>
      <c r="B9" s="165"/>
      <c r="C9" s="36"/>
      <c r="D9" s="36"/>
      <c r="E9" s="37"/>
      <c r="F9" s="38" t="s">
        <v>22</v>
      </c>
      <c r="G9" s="39" t="s">
        <v>23</v>
      </c>
    </row>
    <row r="10" spans="1:16" s="43" customFormat="1" ht="23.25" customHeight="1" thickTop="1" thickBot="1">
      <c r="A10" s="166" t="s">
        <v>24</v>
      </c>
      <c r="B10" s="167"/>
      <c r="C10" s="40">
        <v>9</v>
      </c>
      <c r="D10" s="40">
        <v>473</v>
      </c>
      <c r="E10" s="40">
        <v>36974</v>
      </c>
      <c r="F10" s="41" t="s">
        <v>25</v>
      </c>
      <c r="G10" s="42">
        <v>59</v>
      </c>
    </row>
    <row r="11" spans="1:16" s="47" customFormat="1" ht="23.25" customHeight="1" thickTop="1" thickBot="1">
      <c r="A11" s="168" t="s">
        <v>26</v>
      </c>
      <c r="B11" s="169"/>
      <c r="C11" s="143">
        <v>172</v>
      </c>
      <c r="D11" s="44">
        <v>3059</v>
      </c>
      <c r="E11" s="44">
        <v>445991</v>
      </c>
      <c r="F11" s="45" t="s">
        <v>27</v>
      </c>
      <c r="G11" s="46">
        <v>62</v>
      </c>
    </row>
    <row r="12" spans="1:16" s="22" customFormat="1" ht="24.75" customHeight="1" thickBot="1">
      <c r="A12" s="153" t="s">
        <v>28</v>
      </c>
      <c r="B12" s="154"/>
      <c r="C12" s="51"/>
      <c r="D12" s="52"/>
      <c r="E12" s="51"/>
      <c r="F12" s="53" t="s">
        <v>29</v>
      </c>
      <c r="G12" s="54" t="s">
        <v>30</v>
      </c>
    </row>
    <row r="13" spans="1:16" s="47" customFormat="1" ht="16.5" customHeight="1" thickTop="1" thickBot="1">
      <c r="A13" s="156" t="s">
        <v>31</v>
      </c>
      <c r="B13" s="157"/>
      <c r="C13" s="143">
        <v>850</v>
      </c>
      <c r="D13" s="44">
        <v>20222</v>
      </c>
      <c r="E13" s="44">
        <v>2727347</v>
      </c>
      <c r="F13" s="45" t="s">
        <v>29</v>
      </c>
      <c r="G13" s="46">
        <v>68</v>
      </c>
    </row>
    <row r="14" spans="1:16" s="56" customFormat="1" ht="24.75" customHeight="1" thickBot="1">
      <c r="A14" s="153" t="s">
        <v>32</v>
      </c>
      <c r="B14" s="154"/>
      <c r="C14" s="51"/>
      <c r="D14" s="52"/>
      <c r="E14" s="51"/>
      <c r="F14" s="55" t="s">
        <v>33</v>
      </c>
      <c r="G14" s="54" t="s">
        <v>34</v>
      </c>
    </row>
    <row r="15" spans="1:16" s="47" customFormat="1" ht="16.5" customHeight="1" thickTop="1" thickBot="1">
      <c r="A15" s="168" t="s">
        <v>35</v>
      </c>
      <c r="B15" s="169"/>
      <c r="C15" s="143">
        <v>193</v>
      </c>
      <c r="D15" s="44">
        <v>2763</v>
      </c>
      <c r="E15" s="44">
        <v>594666</v>
      </c>
      <c r="F15" s="45" t="s">
        <v>36</v>
      </c>
      <c r="G15" s="46">
        <v>69</v>
      </c>
    </row>
    <row r="16" spans="1:16" s="47" customFormat="1" ht="16.5" customHeight="1" thickTop="1" thickBot="1">
      <c r="A16" s="166" t="s">
        <v>37</v>
      </c>
      <c r="B16" s="167"/>
      <c r="C16" s="40">
        <v>148</v>
      </c>
      <c r="D16" s="40">
        <v>4200</v>
      </c>
      <c r="E16" s="40">
        <v>849007</v>
      </c>
      <c r="F16" s="41" t="s">
        <v>38</v>
      </c>
      <c r="G16" s="42">
        <v>70</v>
      </c>
    </row>
    <row r="17" spans="1:7" s="47" customFormat="1" ht="16.5" customHeight="1" thickTop="1" thickBot="1">
      <c r="A17" s="168" t="s">
        <v>39</v>
      </c>
      <c r="B17" s="169"/>
      <c r="C17" s="143">
        <v>483</v>
      </c>
      <c r="D17" s="44">
        <v>26432</v>
      </c>
      <c r="E17" s="44">
        <v>4858106</v>
      </c>
      <c r="F17" s="45" t="s">
        <v>40</v>
      </c>
      <c r="G17" s="46">
        <v>71</v>
      </c>
    </row>
    <row r="18" spans="1:7" s="47" customFormat="1" ht="16.5" customHeight="1" thickTop="1" thickBot="1">
      <c r="A18" s="166" t="s">
        <v>41</v>
      </c>
      <c r="B18" s="167"/>
      <c r="C18" s="40">
        <v>386</v>
      </c>
      <c r="D18" s="40">
        <v>5210</v>
      </c>
      <c r="E18" s="40">
        <v>494569</v>
      </c>
      <c r="F18" s="41" t="s">
        <v>42</v>
      </c>
      <c r="G18" s="42">
        <v>73</v>
      </c>
    </row>
    <row r="19" spans="1:7" s="47" customFormat="1" ht="16.5" customHeight="1" thickTop="1" thickBot="1">
      <c r="A19" s="168" t="s">
        <v>43</v>
      </c>
      <c r="B19" s="169"/>
      <c r="C19" s="44">
        <v>462</v>
      </c>
      <c r="D19" s="44">
        <v>4183</v>
      </c>
      <c r="E19" s="44">
        <v>215758</v>
      </c>
      <c r="F19" s="45" t="s">
        <v>44</v>
      </c>
      <c r="G19" s="46">
        <v>74</v>
      </c>
    </row>
    <row r="20" spans="1:7" s="47" customFormat="1" ht="16.5" customHeight="1" thickTop="1" thickBot="1">
      <c r="A20" s="166" t="s">
        <v>45</v>
      </c>
      <c r="B20" s="167"/>
      <c r="C20" s="40">
        <v>18</v>
      </c>
      <c r="D20" s="40">
        <v>160</v>
      </c>
      <c r="E20" s="40">
        <v>10418</v>
      </c>
      <c r="F20" s="41" t="s">
        <v>46</v>
      </c>
      <c r="G20" s="42">
        <v>75</v>
      </c>
    </row>
    <row r="21" spans="1:7" s="22" customFormat="1" ht="24.75" customHeight="1" thickBot="1">
      <c r="A21" s="170" t="s">
        <v>47</v>
      </c>
      <c r="B21" s="171"/>
      <c r="C21" s="48"/>
      <c r="D21" s="49"/>
      <c r="E21" s="48"/>
      <c r="F21" s="147" t="s">
        <v>48</v>
      </c>
      <c r="G21" s="148" t="s">
        <v>49</v>
      </c>
    </row>
    <row r="22" spans="1:7" s="47" customFormat="1" ht="16.5" customHeight="1" thickTop="1" thickBot="1">
      <c r="A22" s="166" t="s">
        <v>50</v>
      </c>
      <c r="B22" s="167"/>
      <c r="C22" s="40">
        <v>559</v>
      </c>
      <c r="D22" s="40">
        <v>10074</v>
      </c>
      <c r="E22" s="40">
        <v>533972</v>
      </c>
      <c r="F22" s="41" t="s">
        <v>51</v>
      </c>
      <c r="G22" s="42">
        <v>77</v>
      </c>
    </row>
    <row r="23" spans="1:7" s="47" customFormat="1" ht="16.5" customHeight="1" thickTop="1" thickBot="1">
      <c r="A23" s="168" t="s">
        <v>52</v>
      </c>
      <c r="B23" s="169"/>
      <c r="C23" s="143">
        <v>431</v>
      </c>
      <c r="D23" s="44">
        <v>39750</v>
      </c>
      <c r="E23" s="44">
        <v>1435082</v>
      </c>
      <c r="F23" s="45" t="s">
        <v>53</v>
      </c>
      <c r="G23" s="46">
        <v>78</v>
      </c>
    </row>
    <row r="24" spans="1:7" s="47" customFormat="1" ht="16.5" customHeight="1" thickTop="1" thickBot="1">
      <c r="A24" s="166" t="s">
        <v>54</v>
      </c>
      <c r="B24" s="167"/>
      <c r="C24" s="40">
        <v>284</v>
      </c>
      <c r="D24" s="40">
        <v>4059</v>
      </c>
      <c r="E24" s="40">
        <v>283643</v>
      </c>
      <c r="F24" s="41" t="s">
        <v>55</v>
      </c>
      <c r="G24" s="42">
        <v>79</v>
      </c>
    </row>
    <row r="25" spans="1:7" s="47" customFormat="1" ht="16.5" customHeight="1" thickTop="1" thickBot="1">
      <c r="A25" s="168" t="s">
        <v>56</v>
      </c>
      <c r="B25" s="169"/>
      <c r="C25" s="44">
        <v>52</v>
      </c>
      <c r="D25" s="44">
        <v>29902</v>
      </c>
      <c r="E25" s="44">
        <v>733295</v>
      </c>
      <c r="F25" s="45" t="s">
        <v>57</v>
      </c>
      <c r="G25" s="46">
        <v>80</v>
      </c>
    </row>
    <row r="26" spans="1:7" s="47" customFormat="1" ht="16.5" customHeight="1" thickTop="1" thickBot="1">
      <c r="A26" s="166" t="s">
        <v>58</v>
      </c>
      <c r="B26" s="167"/>
      <c r="C26" s="40">
        <v>595</v>
      </c>
      <c r="D26" s="40">
        <v>61573</v>
      </c>
      <c r="E26" s="40">
        <v>1953276</v>
      </c>
      <c r="F26" s="41" t="s">
        <v>59</v>
      </c>
      <c r="G26" s="42">
        <v>81</v>
      </c>
    </row>
    <row r="27" spans="1:7" s="47" customFormat="1" ht="23.25" customHeight="1" thickTop="1">
      <c r="A27" s="172" t="s">
        <v>60</v>
      </c>
      <c r="B27" s="173"/>
      <c r="C27" s="149">
        <v>331</v>
      </c>
      <c r="D27" s="149">
        <v>3225</v>
      </c>
      <c r="E27" s="149">
        <v>175715</v>
      </c>
      <c r="F27" s="150" t="s">
        <v>61</v>
      </c>
      <c r="G27" s="46">
        <v>82</v>
      </c>
    </row>
    <row r="28" spans="1:7" s="25" customFormat="1" ht="23.25" customHeight="1">
      <c r="A28" s="174" t="s">
        <v>62</v>
      </c>
      <c r="B28" s="175"/>
      <c r="C28" s="146">
        <f>SUM(C10:C27)</f>
        <v>4973</v>
      </c>
      <c r="D28" s="146">
        <f>SUM(D10:D27)</f>
        <v>215285</v>
      </c>
      <c r="E28" s="146">
        <f>SUM(E10:E27)</f>
        <v>15347819</v>
      </c>
      <c r="F28" s="176" t="s">
        <v>63</v>
      </c>
      <c r="G28" s="177"/>
    </row>
    <row r="29" spans="1:7" s="21" customFormat="1">
      <c r="A29" s="57"/>
      <c r="B29" s="58"/>
      <c r="C29" s="59"/>
      <c r="D29" s="59"/>
      <c r="E29" s="60"/>
      <c r="F29" s="61"/>
    </row>
    <row r="30" spans="1:7" s="21" customFormat="1">
      <c r="A30" s="57"/>
      <c r="B30" s="58"/>
      <c r="C30" s="62"/>
      <c r="D30" s="62"/>
      <c r="E30" s="62"/>
      <c r="F30" s="61"/>
    </row>
    <row r="31" spans="1:7" s="21" customFormat="1">
      <c r="A31" s="57"/>
      <c r="B31" s="58"/>
      <c r="C31" s="62"/>
      <c r="D31" s="62"/>
      <c r="E31" s="62"/>
      <c r="F31" s="61"/>
    </row>
    <row r="32" spans="1:7">
      <c r="E32" s="19"/>
    </row>
  </sheetData>
  <mergeCells count="27">
    <mergeCell ref="A25:B25"/>
    <mergeCell ref="A26:B26"/>
    <mergeCell ref="A27:B27"/>
    <mergeCell ref="A28:B28"/>
    <mergeCell ref="F28:G28"/>
    <mergeCell ref="A24:B24"/>
    <mergeCell ref="A14:B14"/>
    <mergeCell ref="A15:B15"/>
    <mergeCell ref="A16:B16"/>
    <mergeCell ref="A17:B17"/>
    <mergeCell ref="A18:B18"/>
    <mergeCell ref="A19:B19"/>
    <mergeCell ref="A20:B20"/>
    <mergeCell ref="A21:B21"/>
    <mergeCell ref="A22:B22"/>
    <mergeCell ref="A23:B23"/>
    <mergeCell ref="A13:B13"/>
    <mergeCell ref="A7:B8"/>
    <mergeCell ref="F7:G8"/>
    <mergeCell ref="A9:B9"/>
    <mergeCell ref="A10:B10"/>
    <mergeCell ref="A11:B11"/>
    <mergeCell ref="A2:F2"/>
    <mergeCell ref="A4:F4"/>
    <mergeCell ref="A12:B12"/>
    <mergeCell ref="A3:G3"/>
    <mergeCell ref="A5:G5"/>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2:P35"/>
  <sheetViews>
    <sheetView showGridLines="0" rightToLeft="1" view="pageBreakPreview" zoomScale="80" zoomScaleNormal="100" zoomScaleSheetLayoutView="80" workbookViewId="0">
      <selection activeCell="A6" sqref="E6"/>
    </sheetView>
  </sheetViews>
  <sheetFormatPr defaultColWidth="9.140625" defaultRowHeight="15.75"/>
  <cols>
    <col min="1" max="1" width="5.7109375" style="17" customWidth="1"/>
    <col min="2" max="2" width="40.7109375" style="18" customWidth="1"/>
    <col min="3" max="3" width="12.7109375" style="63" bestFit="1" customWidth="1"/>
    <col min="4" max="4" width="13" style="63" customWidth="1"/>
    <col min="5" max="5" width="13.42578125" style="63" customWidth="1"/>
    <col min="6" max="6" width="13.85546875" style="63" customWidth="1"/>
    <col min="7" max="7" width="15.7109375" style="63" bestFit="1" customWidth="1"/>
    <col min="8" max="8" width="40.7109375" style="20" customWidth="1"/>
    <col min="9" max="9" width="5.7109375" style="16" customWidth="1"/>
    <col min="10" max="16384" width="9.140625" style="16"/>
  </cols>
  <sheetData>
    <row r="2" spans="1:11" s="13" customFormat="1" ht="18" customHeight="1">
      <c r="A2" s="151" t="s">
        <v>64</v>
      </c>
      <c r="B2" s="151"/>
      <c r="C2" s="151"/>
      <c r="D2" s="151"/>
      <c r="E2" s="151"/>
      <c r="F2" s="151"/>
      <c r="G2" s="151"/>
      <c r="H2" s="151"/>
      <c r="I2" s="151"/>
    </row>
    <row r="3" spans="1:11" s="13" customFormat="1" ht="13.5" customHeight="1">
      <c r="A3" s="178">
        <v>2019</v>
      </c>
      <c r="B3" s="178"/>
      <c r="C3" s="178"/>
      <c r="D3" s="178"/>
      <c r="E3" s="178"/>
      <c r="F3" s="178"/>
      <c r="G3" s="178"/>
      <c r="H3" s="178"/>
      <c r="I3" s="178"/>
    </row>
    <row r="4" spans="1:11" s="13" customFormat="1" ht="15" customHeight="1">
      <c r="A4" s="152" t="s">
        <v>65</v>
      </c>
      <c r="B4" s="152"/>
      <c r="C4" s="152"/>
      <c r="D4" s="152"/>
      <c r="E4" s="152"/>
      <c r="F4" s="152"/>
      <c r="G4" s="152"/>
      <c r="H4" s="152"/>
      <c r="I4" s="152"/>
    </row>
    <row r="5" spans="1:11" s="28" customFormat="1" ht="18">
      <c r="A5" s="155">
        <v>2019</v>
      </c>
      <c r="B5" s="155"/>
      <c r="C5" s="155"/>
      <c r="D5" s="155"/>
      <c r="E5" s="155"/>
      <c r="F5" s="155"/>
      <c r="G5" s="155"/>
      <c r="H5" s="155"/>
      <c r="I5" s="155"/>
    </row>
    <row r="6" spans="1:11" s="13" customFormat="1" ht="13.5" customHeight="1">
      <c r="A6" s="14" t="s">
        <v>121</v>
      </c>
      <c r="B6" s="23"/>
      <c r="C6" s="63"/>
      <c r="D6" s="63"/>
      <c r="E6" s="63"/>
      <c r="F6" s="63"/>
      <c r="G6" s="63"/>
      <c r="H6" s="16"/>
      <c r="I6" s="15" t="s">
        <v>122</v>
      </c>
      <c r="J6" s="16"/>
      <c r="K6" s="16"/>
    </row>
    <row r="7" spans="1:11" ht="23.25" customHeight="1">
      <c r="A7" s="188" t="s">
        <v>13</v>
      </c>
      <c r="B7" s="189"/>
      <c r="C7" s="194" t="s">
        <v>66</v>
      </c>
      <c r="D7" s="194" t="s">
        <v>67</v>
      </c>
      <c r="E7" s="194" t="s">
        <v>68</v>
      </c>
      <c r="F7" s="194" t="s">
        <v>69</v>
      </c>
      <c r="G7" s="197" t="s">
        <v>70</v>
      </c>
      <c r="H7" s="160" t="s">
        <v>17</v>
      </c>
      <c r="I7" s="181"/>
    </row>
    <row r="8" spans="1:11" ht="18.75" customHeight="1">
      <c r="A8" s="190"/>
      <c r="B8" s="191"/>
      <c r="C8" s="195"/>
      <c r="D8" s="195"/>
      <c r="E8" s="195"/>
      <c r="F8" s="195"/>
      <c r="G8" s="198"/>
      <c r="H8" s="182"/>
      <c r="I8" s="183"/>
    </row>
    <row r="9" spans="1:11" ht="18" customHeight="1">
      <c r="A9" s="192"/>
      <c r="B9" s="193"/>
      <c r="C9" s="196"/>
      <c r="D9" s="196"/>
      <c r="E9" s="196"/>
      <c r="F9" s="196"/>
      <c r="G9" s="199"/>
      <c r="H9" s="162"/>
      <c r="I9" s="184"/>
    </row>
    <row r="10" spans="1:11" ht="21.6" customHeight="1">
      <c r="A10" s="164" t="s">
        <v>21</v>
      </c>
      <c r="B10" s="165"/>
      <c r="C10" s="36"/>
      <c r="D10" s="36"/>
      <c r="E10" s="36"/>
      <c r="F10" s="36"/>
      <c r="G10" s="37"/>
      <c r="H10" s="38" t="s">
        <v>22</v>
      </c>
      <c r="I10" s="39" t="s">
        <v>23</v>
      </c>
    </row>
    <row r="11" spans="1:11" s="22" customFormat="1" ht="24.75" customHeight="1">
      <c r="A11" s="185" t="s">
        <v>24</v>
      </c>
      <c r="B11" s="186"/>
      <c r="C11" s="52">
        <v>247118</v>
      </c>
      <c r="D11" s="52">
        <v>56790</v>
      </c>
      <c r="E11" s="51">
        <f>C11-D11</f>
        <v>190328</v>
      </c>
      <c r="F11" s="52">
        <v>32823</v>
      </c>
      <c r="G11" s="51">
        <f>E11-F11</f>
        <v>157505</v>
      </c>
      <c r="H11" s="64" t="s">
        <v>25</v>
      </c>
      <c r="I11" s="42">
        <v>59</v>
      </c>
    </row>
    <row r="12" spans="1:11" s="22" customFormat="1" ht="24.75" customHeight="1">
      <c r="A12" s="187" t="s">
        <v>26</v>
      </c>
      <c r="B12" s="187"/>
      <c r="C12" s="49">
        <v>2257550</v>
      </c>
      <c r="D12" s="145">
        <v>611309</v>
      </c>
      <c r="E12" s="48">
        <f t="shared" ref="E12" si="0">C12-D12</f>
        <v>1646241</v>
      </c>
      <c r="F12" s="49">
        <v>17731</v>
      </c>
      <c r="G12" s="48">
        <f t="shared" ref="G12" si="1">E12-F12</f>
        <v>1628510</v>
      </c>
      <c r="H12" s="65" t="s">
        <v>27</v>
      </c>
      <c r="I12" s="46">
        <v>62</v>
      </c>
    </row>
    <row r="13" spans="1:11" s="22" customFormat="1" ht="24.75" customHeight="1">
      <c r="A13" s="153" t="s">
        <v>28</v>
      </c>
      <c r="B13" s="154"/>
      <c r="C13" s="52"/>
      <c r="D13" s="52"/>
      <c r="E13" s="51"/>
      <c r="F13" s="52"/>
      <c r="G13" s="51"/>
      <c r="H13" s="53" t="s">
        <v>29</v>
      </c>
      <c r="I13" s="54" t="s">
        <v>30</v>
      </c>
    </row>
    <row r="14" spans="1:11" s="66" customFormat="1" ht="18" customHeight="1">
      <c r="A14" s="180" t="s">
        <v>31</v>
      </c>
      <c r="B14" s="180"/>
      <c r="C14" s="49">
        <v>21820539</v>
      </c>
      <c r="D14" s="145">
        <v>4178329</v>
      </c>
      <c r="E14" s="48">
        <f t="shared" ref="E14:E28" si="2">C14-D14</f>
        <v>17642210</v>
      </c>
      <c r="F14" s="49">
        <v>3812452</v>
      </c>
      <c r="G14" s="48">
        <f t="shared" ref="G14:G28" si="3">E14-F14</f>
        <v>13829758</v>
      </c>
      <c r="H14" s="65" t="s">
        <v>29</v>
      </c>
      <c r="I14" s="46">
        <v>68</v>
      </c>
    </row>
    <row r="15" spans="1:11" s="56" customFormat="1" ht="24.75" customHeight="1">
      <c r="A15" s="153" t="s">
        <v>32</v>
      </c>
      <c r="B15" s="154"/>
      <c r="C15" s="52"/>
      <c r="D15" s="52"/>
      <c r="E15" s="51"/>
      <c r="F15" s="52"/>
      <c r="G15" s="51"/>
      <c r="H15" s="55" t="s">
        <v>33</v>
      </c>
      <c r="I15" s="54" t="s">
        <v>34</v>
      </c>
    </row>
    <row r="16" spans="1:11" s="50" customFormat="1" ht="19.899999999999999" customHeight="1">
      <c r="A16" s="187" t="s">
        <v>35</v>
      </c>
      <c r="B16" s="187"/>
      <c r="C16" s="49">
        <v>1152279</v>
      </c>
      <c r="D16" s="145">
        <v>257013</v>
      </c>
      <c r="E16" s="48">
        <f t="shared" si="2"/>
        <v>895266</v>
      </c>
      <c r="F16" s="49">
        <v>6669</v>
      </c>
      <c r="G16" s="48">
        <f t="shared" si="3"/>
        <v>888597</v>
      </c>
      <c r="H16" s="65" t="s">
        <v>36</v>
      </c>
      <c r="I16" s="46">
        <v>69</v>
      </c>
    </row>
    <row r="17" spans="1:16" s="22" customFormat="1" ht="19.899999999999999" customHeight="1">
      <c r="A17" s="179" t="s">
        <v>37</v>
      </c>
      <c r="B17" s="179"/>
      <c r="C17" s="52">
        <v>2312098</v>
      </c>
      <c r="D17" s="52">
        <v>501648</v>
      </c>
      <c r="E17" s="51">
        <f t="shared" si="2"/>
        <v>1810450</v>
      </c>
      <c r="F17" s="52">
        <v>69400</v>
      </c>
      <c r="G17" s="51">
        <f t="shared" si="3"/>
        <v>1741050</v>
      </c>
      <c r="H17" s="64" t="s">
        <v>38</v>
      </c>
      <c r="I17" s="42">
        <v>70</v>
      </c>
    </row>
    <row r="18" spans="1:16" s="50" customFormat="1" ht="19.899999999999999" customHeight="1">
      <c r="A18" s="187" t="s">
        <v>39</v>
      </c>
      <c r="B18" s="187"/>
      <c r="C18" s="49">
        <v>11739282</v>
      </c>
      <c r="D18" s="145">
        <v>2127630</v>
      </c>
      <c r="E18" s="48">
        <f t="shared" si="2"/>
        <v>9611652</v>
      </c>
      <c r="F18" s="49">
        <v>188502</v>
      </c>
      <c r="G18" s="48">
        <f t="shared" si="3"/>
        <v>9423150</v>
      </c>
      <c r="H18" s="65" t="s">
        <v>40</v>
      </c>
      <c r="I18" s="46">
        <v>71</v>
      </c>
    </row>
    <row r="19" spans="1:16" s="50" customFormat="1" ht="19.899999999999999" customHeight="1">
      <c r="A19" s="187" t="s">
        <v>41</v>
      </c>
      <c r="B19" s="187"/>
      <c r="C19" s="49">
        <v>2216470</v>
      </c>
      <c r="D19" s="145">
        <v>708861</v>
      </c>
      <c r="E19" s="48">
        <f t="shared" si="2"/>
        <v>1507609</v>
      </c>
      <c r="F19" s="49">
        <v>230783</v>
      </c>
      <c r="G19" s="48">
        <f t="shared" si="3"/>
        <v>1276826</v>
      </c>
      <c r="H19" s="65" t="s">
        <v>42</v>
      </c>
      <c r="I19" s="46">
        <v>73</v>
      </c>
    </row>
    <row r="20" spans="1:16" s="22" customFormat="1" ht="19.899999999999999" customHeight="1">
      <c r="A20" s="179" t="s">
        <v>43</v>
      </c>
      <c r="B20" s="179"/>
      <c r="C20" s="52">
        <v>797524</v>
      </c>
      <c r="D20" s="52">
        <v>226407</v>
      </c>
      <c r="E20" s="51">
        <f t="shared" si="2"/>
        <v>571117</v>
      </c>
      <c r="F20" s="52">
        <v>57746</v>
      </c>
      <c r="G20" s="51">
        <f t="shared" si="3"/>
        <v>513371</v>
      </c>
      <c r="H20" s="64" t="s">
        <v>44</v>
      </c>
      <c r="I20" s="42">
        <v>74</v>
      </c>
    </row>
    <row r="21" spans="1:16" s="50" customFormat="1" ht="19.899999999999999" customHeight="1">
      <c r="A21" s="187" t="s">
        <v>45</v>
      </c>
      <c r="B21" s="187"/>
      <c r="C21" s="49">
        <v>42553</v>
      </c>
      <c r="D21" s="145">
        <v>9398</v>
      </c>
      <c r="E21" s="48">
        <f t="shared" si="2"/>
        <v>33155</v>
      </c>
      <c r="F21" s="49">
        <v>743</v>
      </c>
      <c r="G21" s="48">
        <f t="shared" si="3"/>
        <v>32412</v>
      </c>
      <c r="H21" s="65" t="s">
        <v>46</v>
      </c>
      <c r="I21" s="46">
        <v>75</v>
      </c>
    </row>
    <row r="22" spans="1:16" s="22" customFormat="1" ht="24.75" customHeight="1">
      <c r="A22" s="202" t="s">
        <v>47</v>
      </c>
      <c r="B22" s="203"/>
      <c r="C22" s="52"/>
      <c r="D22" s="52"/>
      <c r="E22" s="51"/>
      <c r="F22" s="52"/>
      <c r="G22" s="51"/>
      <c r="H22" s="55" t="s">
        <v>48</v>
      </c>
      <c r="I22" s="54" t="s">
        <v>49</v>
      </c>
      <c r="P22" s="51"/>
    </row>
    <row r="23" spans="1:16" s="50" customFormat="1" ht="19.899999999999999" customHeight="1">
      <c r="A23" s="187" t="s">
        <v>50</v>
      </c>
      <c r="B23" s="187"/>
      <c r="C23" s="49">
        <v>2511636</v>
      </c>
      <c r="D23" s="145">
        <v>768520</v>
      </c>
      <c r="E23" s="48">
        <f t="shared" si="2"/>
        <v>1743116</v>
      </c>
      <c r="F23" s="49">
        <v>521526</v>
      </c>
      <c r="G23" s="48">
        <f t="shared" si="3"/>
        <v>1221590</v>
      </c>
      <c r="H23" s="65" t="s">
        <v>51</v>
      </c>
      <c r="I23" s="46">
        <v>77</v>
      </c>
      <c r="P23" s="48"/>
    </row>
    <row r="24" spans="1:16" s="22" customFormat="1" ht="19.899999999999999" customHeight="1">
      <c r="A24" s="179" t="s">
        <v>52</v>
      </c>
      <c r="B24" s="179"/>
      <c r="C24" s="52">
        <v>2974981</v>
      </c>
      <c r="D24" s="52">
        <v>507121</v>
      </c>
      <c r="E24" s="51">
        <f t="shared" si="2"/>
        <v>2467860</v>
      </c>
      <c r="F24" s="52">
        <v>89979</v>
      </c>
      <c r="G24" s="51">
        <f t="shared" si="3"/>
        <v>2377881</v>
      </c>
      <c r="H24" s="64" t="s">
        <v>53</v>
      </c>
      <c r="I24" s="42">
        <v>78</v>
      </c>
    </row>
    <row r="25" spans="1:16" s="50" customFormat="1" ht="19.899999999999999" customHeight="1">
      <c r="A25" s="187" t="s">
        <v>54</v>
      </c>
      <c r="B25" s="187"/>
      <c r="C25" s="49">
        <v>1247756</v>
      </c>
      <c r="D25" s="145">
        <v>458058</v>
      </c>
      <c r="E25" s="48">
        <f t="shared" si="2"/>
        <v>789698</v>
      </c>
      <c r="F25" s="49">
        <v>30263</v>
      </c>
      <c r="G25" s="48">
        <f t="shared" si="3"/>
        <v>759435</v>
      </c>
      <c r="H25" s="65" t="s">
        <v>55</v>
      </c>
      <c r="I25" s="46">
        <v>79</v>
      </c>
    </row>
    <row r="26" spans="1:16" s="22" customFormat="1" ht="19.899999999999999" customHeight="1">
      <c r="A26" s="179" t="s">
        <v>56</v>
      </c>
      <c r="B26" s="179"/>
      <c r="C26" s="52">
        <v>1201193</v>
      </c>
      <c r="D26" s="52">
        <v>171485</v>
      </c>
      <c r="E26" s="51">
        <f t="shared" si="2"/>
        <v>1029708</v>
      </c>
      <c r="F26" s="52">
        <v>28170</v>
      </c>
      <c r="G26" s="51">
        <f t="shared" si="3"/>
        <v>1001538</v>
      </c>
      <c r="H26" s="64" t="s">
        <v>57</v>
      </c>
      <c r="I26" s="42">
        <v>80</v>
      </c>
    </row>
    <row r="27" spans="1:16" s="50" customFormat="1" ht="19.899999999999999" customHeight="1">
      <c r="A27" s="187" t="s">
        <v>58</v>
      </c>
      <c r="B27" s="187"/>
      <c r="C27" s="49">
        <v>4561181</v>
      </c>
      <c r="D27" s="145">
        <v>1192803</v>
      </c>
      <c r="E27" s="48">
        <f t="shared" si="2"/>
        <v>3368378</v>
      </c>
      <c r="F27" s="49">
        <v>110748</v>
      </c>
      <c r="G27" s="48">
        <f t="shared" si="3"/>
        <v>3257630</v>
      </c>
      <c r="H27" s="65" t="s">
        <v>59</v>
      </c>
      <c r="I27" s="46">
        <v>81</v>
      </c>
    </row>
    <row r="28" spans="1:16" s="22" customFormat="1" ht="26.45" customHeight="1">
      <c r="A28" s="179" t="s">
        <v>60</v>
      </c>
      <c r="B28" s="179"/>
      <c r="C28" s="52">
        <v>730129</v>
      </c>
      <c r="D28" s="52">
        <v>175849</v>
      </c>
      <c r="E28" s="51">
        <f t="shared" si="2"/>
        <v>554280</v>
      </c>
      <c r="F28" s="52">
        <v>18724</v>
      </c>
      <c r="G28" s="51">
        <f t="shared" si="3"/>
        <v>535556</v>
      </c>
      <c r="H28" s="67" t="s">
        <v>61</v>
      </c>
      <c r="I28" s="42">
        <v>82</v>
      </c>
    </row>
    <row r="29" spans="1:16" s="25" customFormat="1" ht="33" customHeight="1">
      <c r="A29" s="200" t="s">
        <v>62</v>
      </c>
      <c r="B29" s="200"/>
      <c r="C29" s="68">
        <f>SUM(C11:C28)</f>
        <v>55812289</v>
      </c>
      <c r="D29" s="68">
        <f t="shared" ref="D29:G29" si="4">SUM(D11:D28)</f>
        <v>11951221</v>
      </c>
      <c r="E29" s="68">
        <f t="shared" si="4"/>
        <v>43861068</v>
      </c>
      <c r="F29" s="68">
        <f t="shared" si="4"/>
        <v>5216259</v>
      </c>
      <c r="G29" s="68">
        <f t="shared" si="4"/>
        <v>38644809</v>
      </c>
      <c r="H29" s="176" t="s">
        <v>71</v>
      </c>
      <c r="I29" s="201"/>
    </row>
    <row r="30" spans="1:16" s="21" customFormat="1" ht="15">
      <c r="A30" s="69" t="s">
        <v>72</v>
      </c>
      <c r="B30" s="58"/>
      <c r="C30" s="70"/>
      <c r="D30" s="70"/>
      <c r="E30" s="70"/>
      <c r="F30" s="70"/>
      <c r="G30" s="70"/>
      <c r="H30" s="61"/>
      <c r="I30" s="71" t="s">
        <v>73</v>
      </c>
    </row>
    <row r="31" spans="1:16" s="21" customFormat="1">
      <c r="A31" s="57"/>
      <c r="B31" s="58"/>
      <c r="C31" s="58"/>
      <c r="D31" s="58"/>
      <c r="E31" s="58"/>
      <c r="F31" s="58"/>
      <c r="G31" s="72"/>
      <c r="H31" s="61"/>
    </row>
    <row r="32" spans="1:16" s="21" customFormat="1">
      <c r="A32" s="57"/>
      <c r="B32" s="58"/>
      <c r="C32" s="70"/>
      <c r="D32" s="70"/>
      <c r="E32" s="70"/>
      <c r="F32" s="70"/>
      <c r="G32" s="70"/>
      <c r="H32" s="61"/>
    </row>
    <row r="33" spans="1:8" s="21" customFormat="1">
      <c r="A33" s="57"/>
      <c r="B33" s="58"/>
      <c r="C33" s="70"/>
      <c r="D33" s="70"/>
      <c r="E33" s="70"/>
      <c r="F33" s="70"/>
      <c r="G33" s="70"/>
      <c r="H33" s="70"/>
    </row>
    <row r="34" spans="1:8" s="21" customFormat="1">
      <c r="A34" s="57"/>
      <c r="B34" s="58"/>
      <c r="C34" s="70"/>
      <c r="D34" s="70"/>
      <c r="E34" s="70"/>
      <c r="F34" s="70"/>
      <c r="G34" s="70"/>
      <c r="H34" s="70"/>
    </row>
    <row r="35" spans="1:8">
      <c r="H35" s="63"/>
    </row>
  </sheetData>
  <mergeCells count="32">
    <mergeCell ref="A19:B19"/>
    <mergeCell ref="A27:B27"/>
    <mergeCell ref="A28:B28"/>
    <mergeCell ref="A29:B29"/>
    <mergeCell ref="H29:I29"/>
    <mergeCell ref="A21:B21"/>
    <mergeCell ref="A22:B22"/>
    <mergeCell ref="A23:B23"/>
    <mergeCell ref="A24:B24"/>
    <mergeCell ref="A25:B25"/>
    <mergeCell ref="A26:B26"/>
    <mergeCell ref="F7:F9"/>
    <mergeCell ref="G7:G9"/>
    <mergeCell ref="A16:B16"/>
    <mergeCell ref="A17:B17"/>
    <mergeCell ref="A18:B18"/>
    <mergeCell ref="A5:I5"/>
    <mergeCell ref="A2:I2"/>
    <mergeCell ref="A4:I4"/>
    <mergeCell ref="A3:I3"/>
    <mergeCell ref="A20:B20"/>
    <mergeCell ref="A13:B13"/>
    <mergeCell ref="A14:B14"/>
    <mergeCell ref="A15:B15"/>
    <mergeCell ref="H7:I9"/>
    <mergeCell ref="A10:B10"/>
    <mergeCell ref="A11:B11"/>
    <mergeCell ref="A12:B12"/>
    <mergeCell ref="A7:B9"/>
    <mergeCell ref="C7:C9"/>
    <mergeCell ref="D7:D9"/>
    <mergeCell ref="E7:E9"/>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0"/>
  <sheetViews>
    <sheetView rightToLeft="1" tabSelected="1" view="pageBreakPreview" topLeftCell="A19" zoomScale="90" zoomScaleNormal="100" zoomScaleSheetLayoutView="90" workbookViewId="0">
      <selection activeCell="G26" sqref="G26"/>
    </sheetView>
  </sheetViews>
  <sheetFormatPr defaultColWidth="9.140625" defaultRowHeight="12.75"/>
  <cols>
    <col min="1" max="9" width="15.7109375" style="1" customWidth="1"/>
    <col min="10" max="10" width="29.42578125" style="1" customWidth="1"/>
    <col min="11" max="11" width="19.42578125" style="1" customWidth="1"/>
    <col min="12" max="12" width="49.42578125" style="1" customWidth="1"/>
    <col min="13" max="16384" width="9.140625" style="1"/>
  </cols>
  <sheetData>
    <row r="1" spans="1:11" s="13" customFormat="1" ht="18" customHeight="1">
      <c r="A1" s="151" t="s">
        <v>111</v>
      </c>
      <c r="B1" s="151"/>
      <c r="C1" s="151"/>
      <c r="D1" s="151"/>
      <c r="E1" s="151"/>
      <c r="F1" s="151"/>
      <c r="G1" s="151"/>
      <c r="H1" s="151"/>
      <c r="I1" s="151"/>
    </row>
    <row r="2" spans="1:11" s="13" customFormat="1" ht="18" customHeight="1">
      <c r="A2" s="205" t="s">
        <v>11</v>
      </c>
      <c r="B2" s="205"/>
      <c r="C2" s="205"/>
      <c r="D2" s="205"/>
      <c r="E2" s="205"/>
      <c r="F2" s="205"/>
      <c r="G2" s="205"/>
      <c r="H2" s="205"/>
      <c r="I2" s="205"/>
    </row>
    <row r="3" spans="1:11" s="13" customFormat="1" ht="12.6" customHeight="1">
      <c r="A3" s="151">
        <v>2019</v>
      </c>
      <c r="B3" s="151"/>
      <c r="C3" s="151"/>
      <c r="D3" s="151"/>
      <c r="E3" s="151"/>
      <c r="F3" s="151"/>
      <c r="G3" s="151"/>
      <c r="H3" s="151"/>
      <c r="I3" s="151"/>
    </row>
    <row r="4" spans="1:11" s="13" customFormat="1" ht="15" customHeight="1">
      <c r="A4" s="152"/>
      <c r="B4" s="152"/>
      <c r="C4" s="152"/>
      <c r="D4" s="152"/>
      <c r="E4" s="152"/>
      <c r="F4" s="152"/>
      <c r="G4" s="152"/>
      <c r="H4" s="152"/>
      <c r="I4" s="152"/>
    </row>
    <row r="5" spans="1:11" s="28" customFormat="1" ht="18">
      <c r="A5" s="206"/>
      <c r="B5" s="206"/>
      <c r="C5" s="206"/>
      <c r="D5" s="206"/>
      <c r="E5" s="206"/>
      <c r="F5" s="206"/>
      <c r="G5" s="206"/>
      <c r="H5" s="206"/>
      <c r="I5" s="206"/>
    </row>
    <row r="6" spans="1:11" s="73" customFormat="1" ht="15" customHeight="1">
      <c r="A6" s="207"/>
      <c r="B6" s="207"/>
      <c r="C6" s="207"/>
      <c r="D6" s="207"/>
      <c r="E6" s="207"/>
      <c r="F6" s="207"/>
      <c r="G6" s="207"/>
      <c r="H6" s="207"/>
      <c r="I6" s="207"/>
    </row>
    <row r="12" spans="1:11" ht="13.5" thickBot="1"/>
    <row r="13" spans="1:11" ht="27" thickTop="1" thickBot="1">
      <c r="J13" s="74" t="s">
        <v>74</v>
      </c>
      <c r="K13" s="75">
        <v>17642210</v>
      </c>
    </row>
    <row r="14" spans="1:11" ht="65.25" thickTop="1" thickBot="1">
      <c r="J14" s="74" t="s">
        <v>75</v>
      </c>
      <c r="K14" s="75">
        <v>1810450</v>
      </c>
    </row>
    <row r="15" spans="1:11" ht="65.25" thickTop="1" thickBot="1">
      <c r="J15" s="74" t="s">
        <v>76</v>
      </c>
      <c r="K15" s="76">
        <v>9611652</v>
      </c>
    </row>
    <row r="16" spans="1:11" ht="27" thickTop="1" thickBot="1">
      <c r="J16" s="74" t="s">
        <v>77</v>
      </c>
      <c r="K16" s="76">
        <v>1507609</v>
      </c>
    </row>
    <row r="17" spans="1:12" ht="27" thickTop="1" thickBot="1">
      <c r="J17" s="74" t="s">
        <v>78</v>
      </c>
      <c r="K17" s="75">
        <v>1743116</v>
      </c>
    </row>
    <row r="18" spans="1:12" ht="39.75" thickTop="1" thickBot="1">
      <c r="J18" s="74" t="s">
        <v>79</v>
      </c>
      <c r="K18" s="76">
        <v>1029708</v>
      </c>
    </row>
    <row r="19" spans="1:12" ht="52.5" thickTop="1" thickBot="1">
      <c r="J19" s="74" t="s">
        <v>80</v>
      </c>
      <c r="K19" s="75">
        <v>3368378</v>
      </c>
    </row>
    <row r="20" spans="1:12" ht="27" thickTop="1" thickBot="1">
      <c r="J20" s="34" t="s">
        <v>9</v>
      </c>
      <c r="K20" s="75">
        <v>7147945</v>
      </c>
      <c r="L20" s="79">
        <f>SUM(K13:K19)</f>
        <v>36713123</v>
      </c>
    </row>
    <row r="21" spans="1:12" ht="22.15" customHeight="1" thickTop="1"/>
    <row r="22" spans="1:12" ht="30.6" customHeight="1"/>
    <row r="23" spans="1:12">
      <c r="A23" s="204" t="s">
        <v>126</v>
      </c>
      <c r="B23" s="204"/>
      <c r="C23" s="204"/>
      <c r="D23" s="204"/>
      <c r="E23" s="204"/>
      <c r="F23" s="204"/>
      <c r="G23" s="204"/>
      <c r="H23" s="204"/>
      <c r="I23" s="204"/>
    </row>
    <row r="40" ht="14.25" customHeight="1"/>
    <row r="41" ht="14.25" customHeight="1"/>
    <row r="42" ht="14.25" customHeight="1"/>
    <row r="44" ht="14.25" customHeight="1"/>
    <row r="45"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3.5" customHeight="1"/>
  </sheetData>
  <mergeCells count="7">
    <mergeCell ref="A23:I23"/>
    <mergeCell ref="A1:I1"/>
    <mergeCell ref="A2:I2"/>
    <mergeCell ref="A3:I3"/>
    <mergeCell ref="A4:I4"/>
    <mergeCell ref="A5:I5"/>
    <mergeCell ref="A6:I6"/>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K63"/>
  <sheetViews>
    <sheetView rightToLeft="1" view="pageBreakPreview" topLeftCell="A28" zoomScale="90" zoomScaleNormal="100" zoomScaleSheetLayoutView="90" workbookViewId="0">
      <selection activeCell="A6" sqref="E6"/>
    </sheetView>
  </sheetViews>
  <sheetFormatPr defaultColWidth="9.140625" defaultRowHeight="12.75"/>
  <cols>
    <col min="1" max="9" width="15.7109375" style="1" customWidth="1"/>
    <col min="10" max="10" width="14.5703125" style="1" customWidth="1"/>
    <col min="11" max="11" width="19.42578125" style="1" customWidth="1"/>
    <col min="12" max="12" width="13.7109375" style="1" customWidth="1"/>
    <col min="13" max="15" width="11.7109375" style="1" bestFit="1" customWidth="1"/>
    <col min="16" max="16384" width="9.140625" style="1"/>
  </cols>
  <sheetData>
    <row r="1" spans="1:11" s="13" customFormat="1" ht="21.6" customHeight="1">
      <c r="A1" s="151" t="s">
        <v>81</v>
      </c>
      <c r="B1" s="151"/>
      <c r="C1" s="151"/>
      <c r="D1" s="151"/>
      <c r="E1" s="151"/>
      <c r="F1" s="151"/>
      <c r="G1" s="151"/>
      <c r="H1" s="151"/>
      <c r="I1" s="151"/>
      <c r="J1" s="77" t="s">
        <v>82</v>
      </c>
      <c r="K1" s="1" t="s">
        <v>83</v>
      </c>
    </row>
    <row r="2" spans="1:11" s="13" customFormat="1" ht="18" customHeight="1">
      <c r="A2" s="151" t="s">
        <v>125</v>
      </c>
      <c r="B2" s="151"/>
      <c r="C2" s="151"/>
      <c r="D2" s="151"/>
      <c r="E2" s="151"/>
      <c r="F2" s="151"/>
      <c r="G2" s="151"/>
      <c r="H2" s="151"/>
      <c r="I2" s="151"/>
      <c r="J2" s="74">
        <v>2015</v>
      </c>
      <c r="K2" s="1">
        <v>33809038</v>
      </c>
    </row>
    <row r="3" spans="1:11" s="13" customFormat="1" ht="15" customHeight="1">
      <c r="A3" s="152" t="s">
        <v>84</v>
      </c>
      <c r="B3" s="152"/>
      <c r="C3" s="152"/>
      <c r="D3" s="152"/>
      <c r="E3" s="152"/>
      <c r="F3" s="152"/>
      <c r="G3" s="152"/>
      <c r="H3" s="152"/>
      <c r="I3" s="152"/>
      <c r="J3" s="74">
        <v>2016</v>
      </c>
      <c r="K3" s="1">
        <v>33726329</v>
      </c>
    </row>
    <row r="4" spans="1:11" s="73" customFormat="1" ht="15" customHeight="1">
      <c r="A4" s="207" t="s">
        <v>125</v>
      </c>
      <c r="B4" s="207"/>
      <c r="C4" s="207"/>
      <c r="D4" s="207"/>
      <c r="E4" s="207"/>
      <c r="F4" s="207"/>
      <c r="G4" s="207"/>
      <c r="H4" s="207"/>
      <c r="I4" s="207"/>
      <c r="J4" s="74">
        <v>2017</v>
      </c>
      <c r="K4" s="1">
        <v>43638677</v>
      </c>
    </row>
    <row r="5" spans="1:11" ht="26.45" customHeight="1">
      <c r="I5" s="78" t="s">
        <v>85</v>
      </c>
      <c r="J5" s="74">
        <v>2018</v>
      </c>
      <c r="K5" s="1">
        <v>39281939</v>
      </c>
    </row>
    <row r="6" spans="1:11">
      <c r="I6" s="1" t="s">
        <v>86</v>
      </c>
      <c r="J6" s="1">
        <v>2019</v>
      </c>
      <c r="K6" s="1">
        <v>43861068</v>
      </c>
    </row>
    <row r="26" spans="9:9">
      <c r="I26" s="26"/>
    </row>
    <row r="34" spans="1:9" ht="15.75">
      <c r="A34" s="208" t="s">
        <v>82</v>
      </c>
      <c r="B34" s="208"/>
      <c r="C34" s="208"/>
      <c r="D34" s="208"/>
      <c r="E34" s="208"/>
      <c r="F34" s="208"/>
      <c r="G34" s="208"/>
      <c r="H34" s="208"/>
      <c r="I34" s="208"/>
    </row>
    <row r="36" spans="1:9">
      <c r="A36" s="204" t="s">
        <v>120</v>
      </c>
      <c r="B36" s="204"/>
      <c r="C36" s="204"/>
      <c r="D36" s="204"/>
      <c r="E36" s="204"/>
      <c r="F36" s="204"/>
      <c r="G36" s="204"/>
      <c r="H36" s="204"/>
      <c r="I36" s="204"/>
    </row>
    <row r="43" spans="1:9" ht="14.25" customHeight="1"/>
    <row r="44" spans="1:9" ht="14.25" customHeight="1"/>
    <row r="45" spans="1:9" ht="14.25" customHeight="1"/>
    <row r="47" spans="1:9" ht="14.25" customHeight="1"/>
    <row r="48" spans="1: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3.5" customHeight="1"/>
  </sheetData>
  <mergeCells count="6">
    <mergeCell ref="A36:I36"/>
    <mergeCell ref="A1:I1"/>
    <mergeCell ref="A2:I2"/>
    <mergeCell ref="A3:I3"/>
    <mergeCell ref="A4:I4"/>
    <mergeCell ref="A34:I34"/>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IV31"/>
  <sheetViews>
    <sheetView rightToLeft="1" view="pageBreakPreview" topLeftCell="A7" zoomScale="90" zoomScaleNormal="100" zoomScaleSheetLayoutView="90" workbookViewId="0">
      <selection activeCell="A6" sqref="E6"/>
    </sheetView>
  </sheetViews>
  <sheetFormatPr defaultColWidth="9.140625" defaultRowHeight="15"/>
  <cols>
    <col min="1" max="1" width="5.85546875" style="81" customWidth="1"/>
    <col min="2" max="2" width="40.7109375" style="115" customWidth="1"/>
    <col min="3" max="4" width="9.7109375" style="81" customWidth="1"/>
    <col min="5" max="5" width="12.85546875" style="81" customWidth="1"/>
    <col min="6" max="8" width="9.7109375" style="81" customWidth="1"/>
    <col min="9" max="9" width="10.85546875" style="81" customWidth="1"/>
    <col min="10" max="10" width="40.7109375" style="81" customWidth="1"/>
    <col min="11" max="11" width="5.7109375" style="81" customWidth="1"/>
    <col min="12" max="209" width="9.140625" style="80"/>
    <col min="210" max="233" width="9.140625" style="81"/>
    <col min="234" max="256" width="9.140625" style="80"/>
    <col min="257" max="16384" width="9.140625" style="81"/>
  </cols>
  <sheetData>
    <row r="2" spans="1:256" ht="20.25">
      <c r="A2" s="209" t="s">
        <v>87</v>
      </c>
      <c r="B2" s="209"/>
      <c r="C2" s="209"/>
      <c r="D2" s="209"/>
      <c r="E2" s="209"/>
      <c r="F2" s="209"/>
      <c r="G2" s="209"/>
      <c r="H2" s="209"/>
      <c r="I2" s="209"/>
      <c r="J2" s="209"/>
      <c r="K2" s="209"/>
    </row>
    <row r="3" spans="1:256" s="125" customFormat="1" ht="13.9" customHeight="1">
      <c r="A3" s="211" t="s">
        <v>124</v>
      </c>
      <c r="B3" s="211"/>
      <c r="C3" s="211"/>
      <c r="D3" s="211"/>
      <c r="E3" s="211"/>
      <c r="F3" s="211"/>
      <c r="G3" s="211"/>
      <c r="H3" s="211"/>
      <c r="I3" s="211"/>
      <c r="J3" s="211"/>
      <c r="K3" s="211"/>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row>
    <row r="4" spans="1:256" ht="15.75">
      <c r="A4" s="210" t="s">
        <v>88</v>
      </c>
      <c r="B4" s="210"/>
      <c r="C4" s="210"/>
      <c r="D4" s="210"/>
      <c r="E4" s="210"/>
      <c r="F4" s="210"/>
      <c r="G4" s="210"/>
      <c r="H4" s="210"/>
      <c r="I4" s="210"/>
      <c r="J4" s="210"/>
      <c r="K4" s="210"/>
    </row>
    <row r="5" spans="1:256" ht="15.75">
      <c r="A5" s="210" t="s">
        <v>124</v>
      </c>
      <c r="B5" s="210"/>
      <c r="C5" s="210"/>
      <c r="D5" s="210"/>
      <c r="E5" s="210"/>
      <c r="F5" s="210"/>
      <c r="G5" s="210"/>
      <c r="H5" s="210"/>
      <c r="I5" s="210"/>
      <c r="J5" s="210"/>
      <c r="K5" s="210"/>
    </row>
    <row r="6" spans="1:256" ht="15.75">
      <c r="A6" s="82" t="s">
        <v>118</v>
      </c>
      <c r="B6" s="81"/>
      <c r="E6" s="83"/>
      <c r="F6" s="84"/>
      <c r="J6" s="212" t="s">
        <v>119</v>
      </c>
      <c r="K6" s="212"/>
    </row>
    <row r="7" spans="1:256" ht="63.75">
      <c r="A7" s="224" t="s">
        <v>89</v>
      </c>
      <c r="B7" s="224"/>
      <c r="C7" s="227" t="s">
        <v>3</v>
      </c>
      <c r="D7" s="227" t="s">
        <v>2</v>
      </c>
      <c r="E7" s="227" t="s">
        <v>1</v>
      </c>
      <c r="F7" s="227" t="s">
        <v>0</v>
      </c>
      <c r="G7" s="85" t="s">
        <v>90</v>
      </c>
      <c r="H7" s="213" t="s">
        <v>91</v>
      </c>
      <c r="I7" s="214"/>
      <c r="J7" s="215" t="s">
        <v>92</v>
      </c>
      <c r="K7" s="218" t="s">
        <v>93</v>
      </c>
    </row>
    <row r="8" spans="1:256">
      <c r="A8" s="225"/>
      <c r="B8" s="225"/>
      <c r="C8" s="228"/>
      <c r="D8" s="228"/>
      <c r="E8" s="228"/>
      <c r="F8" s="228"/>
      <c r="G8" s="86"/>
      <c r="H8" s="221" t="s">
        <v>94</v>
      </c>
      <c r="I8" s="221"/>
      <c r="J8" s="216"/>
      <c r="K8" s="219"/>
    </row>
    <row r="9" spans="1:256" ht="24">
      <c r="A9" s="225"/>
      <c r="B9" s="225"/>
      <c r="C9" s="87" t="s">
        <v>95</v>
      </c>
      <c r="D9" s="88" t="s">
        <v>96</v>
      </c>
      <c r="E9" s="88" t="s">
        <v>96</v>
      </c>
      <c r="F9" s="87" t="s">
        <v>95</v>
      </c>
      <c r="G9" s="87" t="s">
        <v>95</v>
      </c>
      <c r="H9" s="231" t="s">
        <v>97</v>
      </c>
      <c r="I9" s="231"/>
      <c r="J9" s="216"/>
      <c r="K9" s="219"/>
    </row>
    <row r="10" spans="1:256" ht="33.75">
      <c r="A10" s="225"/>
      <c r="B10" s="225"/>
      <c r="C10" s="232" t="s">
        <v>7</v>
      </c>
      <c r="D10" s="232" t="s">
        <v>6</v>
      </c>
      <c r="E10" s="232" t="s">
        <v>5</v>
      </c>
      <c r="F10" s="232" t="s">
        <v>4</v>
      </c>
      <c r="G10" s="89" t="s">
        <v>98</v>
      </c>
      <c r="H10" s="86" t="s">
        <v>16</v>
      </c>
      <c r="I10" s="90" t="s">
        <v>99</v>
      </c>
      <c r="J10" s="216"/>
      <c r="K10" s="219"/>
    </row>
    <row r="11" spans="1:256" ht="21" customHeight="1">
      <c r="A11" s="226"/>
      <c r="B11" s="226"/>
      <c r="C11" s="233"/>
      <c r="D11" s="233"/>
      <c r="E11" s="233"/>
      <c r="F11" s="233"/>
      <c r="G11" s="91"/>
      <c r="H11" s="92" t="s">
        <v>100</v>
      </c>
      <c r="I11" s="92" t="s">
        <v>101</v>
      </c>
      <c r="J11" s="217"/>
      <c r="K11" s="220"/>
    </row>
    <row r="12" spans="1:256" s="16" customFormat="1" ht="21.6" customHeight="1">
      <c r="A12" s="164" t="s">
        <v>21</v>
      </c>
      <c r="B12" s="165"/>
      <c r="C12" s="93"/>
      <c r="D12" s="93"/>
      <c r="E12" s="94"/>
      <c r="F12" s="94"/>
      <c r="G12" s="94"/>
      <c r="H12" s="94"/>
      <c r="I12" s="95"/>
      <c r="J12" s="38" t="s">
        <v>22</v>
      </c>
      <c r="K12" s="39" t="s">
        <v>23</v>
      </c>
    </row>
    <row r="13" spans="1:256" s="80" customFormat="1" ht="22.5">
      <c r="A13" s="222" t="s">
        <v>102</v>
      </c>
      <c r="B13" s="223"/>
      <c r="C13" s="101">
        <v>78502</v>
      </c>
      <c r="D13" s="102">
        <v>5.79</v>
      </c>
      <c r="E13" s="103">
        <v>17.190000000000001</v>
      </c>
      <c r="F13" s="101">
        <v>522449</v>
      </c>
      <c r="G13" s="101">
        <v>402386</v>
      </c>
      <c r="H13" s="101">
        <v>36974</v>
      </c>
      <c r="I13" s="101">
        <v>120532</v>
      </c>
      <c r="J13" s="96" t="s">
        <v>25</v>
      </c>
      <c r="K13" s="97">
        <v>59</v>
      </c>
    </row>
    <row r="14" spans="1:256" s="100" customFormat="1" ht="19.899999999999999" customHeight="1">
      <c r="A14" s="229" t="s">
        <v>26</v>
      </c>
      <c r="B14" s="230"/>
      <c r="C14" s="104">
        <v>146083</v>
      </c>
      <c r="D14" s="105">
        <v>15.21</v>
      </c>
      <c r="E14" s="106">
        <v>11.87</v>
      </c>
      <c r="F14" s="104">
        <v>738003</v>
      </c>
      <c r="G14" s="104">
        <v>538163</v>
      </c>
      <c r="H14" s="104">
        <v>445990</v>
      </c>
      <c r="I14" s="104">
        <v>1182520</v>
      </c>
      <c r="J14" s="98" t="s">
        <v>27</v>
      </c>
      <c r="K14" s="99">
        <v>62</v>
      </c>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row>
    <row r="15" spans="1:256" s="22" customFormat="1" ht="20.25">
      <c r="A15" s="153" t="s">
        <v>28</v>
      </c>
      <c r="B15" s="153"/>
      <c r="C15" s="129"/>
      <c r="D15" s="130"/>
      <c r="E15" s="131"/>
      <c r="F15" s="129"/>
      <c r="G15" s="129"/>
      <c r="H15" s="129"/>
      <c r="I15" s="129"/>
      <c r="J15" s="53" t="s">
        <v>29</v>
      </c>
      <c r="K15" s="54" t="s">
        <v>30</v>
      </c>
    </row>
    <row r="16" spans="1:256" s="100" customFormat="1" ht="15.75" thickBot="1">
      <c r="A16" s="229" t="s">
        <v>31</v>
      </c>
      <c r="B16" s="230"/>
      <c r="C16" s="126">
        <v>134897</v>
      </c>
      <c r="D16" s="127">
        <v>3.93</v>
      </c>
      <c r="E16" s="128">
        <v>15.22</v>
      </c>
      <c r="F16" s="126">
        <v>1079049</v>
      </c>
      <c r="G16" s="126">
        <v>872427</v>
      </c>
      <c r="H16" s="126">
        <v>2727347</v>
      </c>
      <c r="I16" s="126">
        <v>11102411</v>
      </c>
      <c r="J16" s="98" t="s">
        <v>29</v>
      </c>
      <c r="K16" s="99">
        <v>68</v>
      </c>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row>
    <row r="17" spans="1:256" s="56" customFormat="1" ht="20.25">
      <c r="A17" s="153" t="s">
        <v>32</v>
      </c>
      <c r="B17" s="154"/>
      <c r="C17" s="107"/>
      <c r="D17" s="107"/>
      <c r="E17" s="52"/>
      <c r="F17" s="52"/>
      <c r="G17" s="51"/>
      <c r="H17" s="52"/>
      <c r="I17" s="51"/>
      <c r="J17" s="55" t="s">
        <v>33</v>
      </c>
      <c r="K17" s="54" t="s">
        <v>34</v>
      </c>
    </row>
    <row r="18" spans="1:256" s="80" customFormat="1">
      <c r="A18" s="229" t="s">
        <v>35</v>
      </c>
      <c r="B18" s="230"/>
      <c r="C18" s="104">
        <v>215537</v>
      </c>
      <c r="D18" s="105">
        <v>1.23</v>
      </c>
      <c r="E18" s="106">
        <v>21.07</v>
      </c>
      <c r="F18" s="104">
        <v>417039</v>
      </c>
      <c r="G18" s="104">
        <v>324019</v>
      </c>
      <c r="H18" s="104">
        <v>594665</v>
      </c>
      <c r="I18" s="104">
        <v>293931</v>
      </c>
      <c r="J18" s="98" t="s">
        <v>36</v>
      </c>
      <c r="K18" s="99">
        <v>69</v>
      </c>
    </row>
    <row r="19" spans="1:256" s="100" customFormat="1" ht="22.5">
      <c r="A19" s="222" t="s">
        <v>37</v>
      </c>
      <c r="B19" s="223"/>
      <c r="C19" s="101">
        <v>202386</v>
      </c>
      <c r="D19" s="102">
        <v>3.12</v>
      </c>
      <c r="E19" s="103">
        <v>18.579999999999998</v>
      </c>
      <c r="F19" s="101">
        <v>550500</v>
      </c>
      <c r="G19" s="101">
        <v>431060</v>
      </c>
      <c r="H19" s="101">
        <v>849007</v>
      </c>
      <c r="I19" s="101">
        <v>892043</v>
      </c>
      <c r="J19" s="96" t="s">
        <v>38</v>
      </c>
      <c r="K19" s="97">
        <v>70</v>
      </c>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row>
    <row r="20" spans="1:256" s="80" customFormat="1" ht="22.5">
      <c r="A20" s="229" t="s">
        <v>39</v>
      </c>
      <c r="B20" s="230"/>
      <c r="C20" s="104">
        <v>183838</v>
      </c>
      <c r="D20" s="105">
        <v>1.5</v>
      </c>
      <c r="E20" s="106">
        <v>16.63</v>
      </c>
      <c r="F20" s="104">
        <v>444131</v>
      </c>
      <c r="G20" s="104">
        <v>363637</v>
      </c>
      <c r="H20" s="104">
        <v>4858106</v>
      </c>
      <c r="I20" s="104">
        <v>4565044</v>
      </c>
      <c r="J20" s="98" t="s">
        <v>40</v>
      </c>
      <c r="K20" s="99">
        <v>71</v>
      </c>
    </row>
    <row r="21" spans="1:256" s="80" customFormat="1">
      <c r="A21" s="229" t="s">
        <v>41</v>
      </c>
      <c r="B21" s="230"/>
      <c r="C21" s="104">
        <v>96879</v>
      </c>
      <c r="D21" s="105">
        <v>17.66</v>
      </c>
      <c r="E21" s="106">
        <v>14.33</v>
      </c>
      <c r="F21" s="104">
        <v>425426</v>
      </c>
      <c r="G21" s="104">
        <v>289368</v>
      </c>
      <c r="H21" s="104">
        <v>494570</v>
      </c>
      <c r="I21" s="104">
        <v>782256</v>
      </c>
      <c r="J21" s="98" t="s">
        <v>42</v>
      </c>
      <c r="K21" s="99">
        <v>73</v>
      </c>
    </row>
    <row r="22" spans="1:256" s="100" customFormat="1">
      <c r="A22" s="222" t="s">
        <v>43</v>
      </c>
      <c r="B22" s="223"/>
      <c r="C22" s="101">
        <v>51654</v>
      </c>
      <c r="D22" s="102">
        <v>14.1</v>
      </c>
      <c r="E22" s="103">
        <v>14.29</v>
      </c>
      <c r="F22" s="101">
        <v>190658</v>
      </c>
      <c r="G22" s="101">
        <v>136533</v>
      </c>
      <c r="H22" s="101">
        <v>215758</v>
      </c>
      <c r="I22" s="101">
        <v>297614</v>
      </c>
      <c r="J22" s="96" t="s">
        <v>44</v>
      </c>
      <c r="K22" s="97">
        <v>74</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row>
    <row r="23" spans="1:256" s="80" customFormat="1">
      <c r="A23" s="229" t="s">
        <v>45</v>
      </c>
      <c r="B23" s="230"/>
      <c r="C23" s="104">
        <v>65111</v>
      </c>
      <c r="D23" s="144">
        <v>13.53</v>
      </c>
      <c r="E23" s="106">
        <v>8.5500000000000007</v>
      </c>
      <c r="F23" s="104">
        <v>207219</v>
      </c>
      <c r="G23" s="104">
        <v>207219</v>
      </c>
      <c r="H23" s="104">
        <v>10418</v>
      </c>
      <c r="I23" s="104">
        <v>21994</v>
      </c>
      <c r="J23" s="98" t="s">
        <v>46</v>
      </c>
      <c r="K23" s="99">
        <v>75</v>
      </c>
    </row>
    <row r="24" spans="1:256" s="22" customFormat="1" ht="24.75" customHeight="1">
      <c r="A24" s="202" t="s">
        <v>47</v>
      </c>
      <c r="B24" s="203"/>
      <c r="C24" s="108"/>
      <c r="D24" s="108"/>
      <c r="E24" s="52"/>
      <c r="F24" s="52"/>
      <c r="G24" s="51"/>
      <c r="H24" s="52"/>
      <c r="I24" s="51"/>
      <c r="J24" s="55" t="s">
        <v>48</v>
      </c>
      <c r="K24" s="54" t="s">
        <v>49</v>
      </c>
    </row>
    <row r="25" spans="1:256" s="80" customFormat="1">
      <c r="A25" s="229" t="s">
        <v>50</v>
      </c>
      <c r="B25" s="230"/>
      <c r="C25" s="104">
        <v>53280</v>
      </c>
      <c r="D25" s="105">
        <v>15.23</v>
      </c>
      <c r="E25" s="106">
        <v>15.37</v>
      </c>
      <c r="F25" s="104">
        <v>249319</v>
      </c>
      <c r="G25" s="104">
        <v>173031</v>
      </c>
      <c r="H25" s="104">
        <v>533972</v>
      </c>
      <c r="I25" s="104">
        <v>687617</v>
      </c>
      <c r="J25" s="98" t="s">
        <v>51</v>
      </c>
      <c r="K25" s="99">
        <v>77</v>
      </c>
    </row>
    <row r="26" spans="1:256" s="80" customFormat="1">
      <c r="A26" s="222" t="s">
        <v>52</v>
      </c>
      <c r="B26" s="223"/>
      <c r="C26" s="101">
        <v>36160</v>
      </c>
      <c r="D26" s="102">
        <v>9.1300000000000008</v>
      </c>
      <c r="E26" s="103">
        <v>7.91</v>
      </c>
      <c r="F26" s="101">
        <v>74842</v>
      </c>
      <c r="G26" s="101">
        <v>62085</v>
      </c>
      <c r="H26" s="101">
        <v>1435083</v>
      </c>
      <c r="I26" s="101">
        <v>942798</v>
      </c>
      <c r="J26" s="96" t="s">
        <v>53</v>
      </c>
      <c r="K26" s="97">
        <v>78</v>
      </c>
    </row>
    <row r="27" spans="1:256" s="80" customFormat="1" ht="20.45" customHeight="1">
      <c r="A27" s="229" t="s">
        <v>54</v>
      </c>
      <c r="B27" s="230"/>
      <c r="C27" s="104">
        <v>69914</v>
      </c>
      <c r="D27" s="105">
        <v>1.56</v>
      </c>
      <c r="E27" s="106">
        <v>35.159999999999997</v>
      </c>
      <c r="F27" s="104">
        <v>307405</v>
      </c>
      <c r="G27" s="104">
        <v>194555</v>
      </c>
      <c r="H27" s="104">
        <v>283643</v>
      </c>
      <c r="I27" s="104">
        <v>475791</v>
      </c>
      <c r="J27" s="98" t="s">
        <v>55</v>
      </c>
      <c r="K27" s="99">
        <v>79</v>
      </c>
    </row>
    <row r="28" spans="1:256" s="80" customFormat="1">
      <c r="A28" s="222" t="s">
        <v>56</v>
      </c>
      <c r="B28" s="223"/>
      <c r="C28" s="101">
        <v>24530</v>
      </c>
      <c r="D28" s="102">
        <v>7.02</v>
      </c>
      <c r="E28" s="103">
        <v>7.25</v>
      </c>
      <c r="F28" s="101">
        <v>40171</v>
      </c>
      <c r="G28" s="101">
        <v>34436</v>
      </c>
      <c r="H28" s="101">
        <v>733295</v>
      </c>
      <c r="I28" s="101">
        <v>268243</v>
      </c>
      <c r="J28" s="96" t="s">
        <v>57</v>
      </c>
      <c r="K28" s="97">
        <v>80</v>
      </c>
    </row>
    <row r="29" spans="1:256" s="80" customFormat="1">
      <c r="A29" s="229" t="s">
        <v>58</v>
      </c>
      <c r="B29" s="230"/>
      <c r="C29" s="104">
        <v>31731</v>
      </c>
      <c r="D29" s="105">
        <v>12.82</v>
      </c>
      <c r="E29" s="106">
        <v>13.33</v>
      </c>
      <c r="F29" s="104">
        <v>74078</v>
      </c>
      <c r="G29" s="104">
        <v>54705</v>
      </c>
      <c r="H29" s="104">
        <v>1953276</v>
      </c>
      <c r="I29" s="104">
        <v>1304354</v>
      </c>
      <c r="J29" s="98" t="s">
        <v>59</v>
      </c>
      <c r="K29" s="99">
        <v>81</v>
      </c>
    </row>
    <row r="30" spans="1:256" s="80" customFormat="1" ht="25.9" customHeight="1">
      <c r="A30" s="234" t="s">
        <v>60</v>
      </c>
      <c r="B30" s="235"/>
      <c r="C30" s="116">
        <v>54553</v>
      </c>
      <c r="D30" s="117">
        <v>17.559999999999999</v>
      </c>
      <c r="E30" s="118">
        <v>6.53</v>
      </c>
      <c r="F30" s="116">
        <v>226397</v>
      </c>
      <c r="G30" s="116">
        <v>171870</v>
      </c>
      <c r="H30" s="116">
        <v>175715</v>
      </c>
      <c r="I30" s="116">
        <v>359841</v>
      </c>
      <c r="J30" s="119" t="s">
        <v>61</v>
      </c>
      <c r="K30" s="120">
        <v>82</v>
      </c>
    </row>
    <row r="31" spans="1:256" s="114" customFormat="1" ht="15.75">
      <c r="A31" s="109" t="s">
        <v>8</v>
      </c>
      <c r="B31" s="110"/>
      <c r="C31" s="111"/>
      <c r="D31" s="111"/>
      <c r="E31" s="111"/>
      <c r="F31" s="111"/>
      <c r="G31" s="111"/>
      <c r="H31" s="111"/>
      <c r="I31" s="111"/>
      <c r="J31" s="110"/>
      <c r="K31" s="112" t="s">
        <v>103</v>
      </c>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sheetData>
  <mergeCells count="38">
    <mergeCell ref="A30:B30"/>
    <mergeCell ref="A20:B20"/>
    <mergeCell ref="A21:B21"/>
    <mergeCell ref="A22:B22"/>
    <mergeCell ref="A23:B23"/>
    <mergeCell ref="A24:B24"/>
    <mergeCell ref="A25:B25"/>
    <mergeCell ref="A26:B26"/>
    <mergeCell ref="A27:B27"/>
    <mergeCell ref="A28:B28"/>
    <mergeCell ref="A29:B29"/>
    <mergeCell ref="A15:B15"/>
    <mergeCell ref="A16:B16"/>
    <mergeCell ref="A17:B17"/>
    <mergeCell ref="A18:B18"/>
    <mergeCell ref="A19:B19"/>
    <mergeCell ref="A14:B14"/>
    <mergeCell ref="H9:I9"/>
    <mergeCell ref="C10:C11"/>
    <mergeCell ref="D10:D11"/>
    <mergeCell ref="E10:E11"/>
    <mergeCell ref="F10:F11"/>
    <mergeCell ref="A12:B12"/>
    <mergeCell ref="H7:I7"/>
    <mergeCell ref="J7:J11"/>
    <mergeCell ref="K7:K11"/>
    <mergeCell ref="H8:I8"/>
    <mergeCell ref="A13:B13"/>
    <mergeCell ref="A7:B11"/>
    <mergeCell ref="C7:C8"/>
    <mergeCell ref="D7:D8"/>
    <mergeCell ref="E7:E8"/>
    <mergeCell ref="F7:F8"/>
    <mergeCell ref="A2:K2"/>
    <mergeCell ref="A4:K4"/>
    <mergeCell ref="A5:K5"/>
    <mergeCell ref="A3:K3"/>
    <mergeCell ref="J6:K6"/>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Activities And Professional And Administrative Activities Chapter 12- 2019 </EnglishTitle>
    <PublishingRollupImage xmlns="http://schemas.microsoft.com/sharepoint/v3" xsi:nil="true"/>
    <TaxCatchAll xmlns="b1657202-86a7-46c3-ba71-02bb0da5a392"/>
    <DocType xmlns="b1657202-86a7-46c3-ba71-02bb0da5a392">
      <Value>Publication</Value>
    </DocType>
    <DocumentDescription xmlns="b1657202-86a7-46c3-ba71-02bb0da5a392">الأنشطة العقارية والأنشطة المهنية والادارية ( خدمات أعمال ) الفصل الثاني عشر 2019</DocumentDescription>
    <TaxKeywordTaxHTField xmlns="b1657202-86a7-46c3-ba71-02bb0da5a392">
      <Terms xmlns="http://schemas.microsoft.com/office/infopath/2007/PartnerControls"/>
    </TaxKeywordTaxHTField>
    <Year xmlns="b1657202-86a7-46c3-ba71-02bb0da5a392">2019</Year>
    <PublishingStartDate xmlns="http://schemas.microsoft.com/sharepoint/v3">2020-12-30T18:00:00+00:00</PublishingStartDate>
    <Visible xmlns="b1657202-86a7-46c3-ba71-02bb0da5a392">true</Visible>
    <ArabicTitle xmlns="b1657202-86a7-46c3-ba71-02bb0da5a392">الأنشطة العقارية والأنشطة المهنية والادارية ( خدمات أعمال ) الفصل الثاني عشر 2019</ArabicTitle>
    <DocPeriodicity xmlns="423524d6-f9d7-4b47-aadf-7b8f6888b7b0">Annual</DocPeriodicity>
    <DocumentDescription0 xmlns="423524d6-f9d7-4b47-aadf-7b8f6888b7b0">Real Estate Activities And Professional And Administrative Activities Chapter 12- 2019</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B3D09E-28CC-4F55-8AF0-F68C98034AD1}">
  <ds:schemaRefs>
    <ds:schemaRef ds:uri="http://schemas.microsoft.com/sharepoint/v3/contenttype/forms"/>
  </ds:schemaRefs>
</ds:datastoreItem>
</file>

<file path=customXml/itemProps2.xml><?xml version="1.0" encoding="utf-8"?>
<ds:datastoreItem xmlns:ds="http://schemas.openxmlformats.org/officeDocument/2006/customXml" ds:itemID="{3C36F11B-35B5-4CE8-B501-DEF49813ED52}">
  <ds:schemaRef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openxmlformats.org/package/2006/metadata/core-properties"/>
    <ds:schemaRef ds:uri="b1657202-86a7-46c3-ba71-02bb0da5a392"/>
    <ds:schemaRef ds:uri="http://schemas.microsoft.com/office/infopath/2007/PartnerControls"/>
    <ds:schemaRef ds:uri="http://schemas.microsoft.com/sharepoint/v3"/>
    <ds:schemaRef ds:uri="http://purl.org/dc/elements/1.1/"/>
  </ds:schemaRefs>
</ds:datastoreItem>
</file>

<file path=customXml/itemProps3.xml><?xml version="1.0" encoding="utf-8"?>
<ds:datastoreItem xmlns:ds="http://schemas.openxmlformats.org/officeDocument/2006/customXml" ds:itemID="{81C8CA79-5424-4559-B63B-8AFE92D176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98</vt:lpstr>
      <vt:lpstr>99</vt:lpstr>
      <vt:lpstr>Gr_32</vt:lpstr>
      <vt:lpstr>Gr_33</vt:lpstr>
      <vt:lpstr>100</vt:lpstr>
      <vt:lpstr>'100'!Print_Area</vt:lpstr>
      <vt:lpstr>'98'!Print_Area</vt:lpstr>
      <vt:lpstr>'99'!Print_Area</vt:lpstr>
      <vt:lpstr>Gr_32!Print_Area</vt:lpstr>
      <vt:lpstr>Gr_33!Print_Area</vt:lpstr>
      <vt:lpstr>التقديم!Print_Area</vt:lpstr>
      <vt:lpstr>المقدمة!Print_Area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Activities And Professional And Administrative Activities Chapter 12- 2019</dc:title>
  <dc:creator>Fatma Khalaf Obuainin</dc:creator>
  <cp:keywords/>
  <cp:lastModifiedBy>Fatma Khalaf Ali Alboainian</cp:lastModifiedBy>
  <cp:lastPrinted>2020-12-28T08:52:19Z</cp:lastPrinted>
  <dcterms:created xsi:type="dcterms:W3CDTF">2016-12-11T08:20:52Z</dcterms:created>
  <dcterms:modified xsi:type="dcterms:W3CDTF">2020-12-28T08:53:11Z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Real Estate Activities And Professional And Administrative Activities Chapter 12- 2019</vt:lpwstr>
  </property>
</Properties>
</file>